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\Desktop\6.2021 chemia strona\"/>
    </mc:Choice>
  </mc:AlternateContent>
  <xr:revisionPtr revIDLastSave="0" documentId="13_ncr:1_{6B272BE4-DA19-4B9C-9FD7-DD9EE6889978}" xr6:coauthVersionLast="47" xr6:coauthVersionMax="47" xr10:uidLastSave="{00000000-0000-0000-0000-000000000000}"/>
  <bookViews>
    <workbookView xWindow="-120" yWindow="-120" windowWidth="29040" windowHeight="15840" xr2:uid="{58924A79-C990-488D-9948-ECB76D728D00}"/>
  </bookViews>
  <sheets>
    <sheet name="Arkusz1" sheetId="1" r:id="rId1"/>
  </sheets>
  <definedNames>
    <definedName name="_Hlk69114191" localSheetId="0">Arkusz1!#REF!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9" i="1" l="1"/>
  <c r="H248" i="1"/>
  <c r="J248" i="1" s="1"/>
  <c r="H247" i="1"/>
  <c r="J247" i="1" s="1"/>
  <c r="H246" i="1"/>
  <c r="J246" i="1" s="1"/>
  <c r="H245" i="1"/>
  <c r="J245" i="1" s="1"/>
  <c r="H244" i="1"/>
  <c r="J244" i="1" s="1"/>
  <c r="H243" i="1"/>
  <c r="J243" i="1" s="1"/>
  <c r="H242" i="1"/>
  <c r="J242" i="1" s="1"/>
  <c r="H241" i="1"/>
  <c r="J241" i="1" s="1"/>
  <c r="H240" i="1"/>
  <c r="J240" i="1" s="1"/>
  <c r="H239" i="1"/>
  <c r="J239" i="1" s="1"/>
  <c r="H238" i="1"/>
  <c r="J238" i="1" s="1"/>
  <c r="H237" i="1"/>
  <c r="J237" i="1" s="1"/>
  <c r="H236" i="1"/>
  <c r="J236" i="1" s="1"/>
  <c r="H235" i="1"/>
  <c r="J235" i="1" s="1"/>
  <c r="H234" i="1"/>
  <c r="J234" i="1" s="1"/>
  <c r="H233" i="1"/>
  <c r="J233" i="1" s="1"/>
  <c r="H232" i="1"/>
  <c r="J232" i="1" s="1"/>
  <c r="H231" i="1"/>
  <c r="J231" i="1" s="1"/>
  <c r="H230" i="1"/>
  <c r="J230" i="1" s="1"/>
  <c r="H229" i="1"/>
  <c r="J229" i="1" s="1"/>
  <c r="H228" i="1"/>
  <c r="J228" i="1" s="1"/>
  <c r="H227" i="1"/>
  <c r="J227" i="1" s="1"/>
  <c r="H226" i="1"/>
  <c r="J226" i="1" s="1"/>
  <c r="H225" i="1"/>
  <c r="J225" i="1" s="1"/>
  <c r="H224" i="1"/>
  <c r="J224" i="1" s="1"/>
  <c r="H223" i="1"/>
  <c r="J223" i="1" s="1"/>
  <c r="H222" i="1"/>
  <c r="J222" i="1" s="1"/>
  <c r="H221" i="1"/>
  <c r="J221" i="1" s="1"/>
  <c r="H220" i="1"/>
  <c r="J220" i="1" s="1"/>
  <c r="H219" i="1"/>
  <c r="J219" i="1" s="1"/>
  <c r="H218" i="1"/>
  <c r="J218" i="1" s="1"/>
  <c r="H217" i="1"/>
  <c r="J217" i="1" s="1"/>
  <c r="H216" i="1"/>
  <c r="J216" i="1" s="1"/>
  <c r="H215" i="1"/>
  <c r="I207" i="1"/>
  <c r="H206" i="1"/>
  <c r="J206" i="1" s="1"/>
  <c r="H205" i="1"/>
  <c r="J205" i="1" s="1"/>
  <c r="H204" i="1"/>
  <c r="J204" i="1" s="1"/>
  <c r="H203" i="1"/>
  <c r="J203" i="1" s="1"/>
  <c r="H198" i="1"/>
  <c r="J198" i="1" s="1"/>
  <c r="H197" i="1"/>
  <c r="J197" i="1" s="1"/>
  <c r="H196" i="1"/>
  <c r="J196" i="1" s="1"/>
  <c r="H195" i="1"/>
  <c r="J195" i="1" s="1"/>
  <c r="H194" i="1"/>
  <c r="J194" i="1" s="1"/>
  <c r="H193" i="1"/>
  <c r="J193" i="1" s="1"/>
  <c r="H192" i="1"/>
  <c r="J192" i="1" s="1"/>
  <c r="H191" i="1"/>
  <c r="J191" i="1" s="1"/>
  <c r="H190" i="1"/>
  <c r="J190" i="1" s="1"/>
  <c r="H189" i="1"/>
  <c r="J189" i="1" s="1"/>
  <c r="H188" i="1"/>
  <c r="J188" i="1" s="1"/>
  <c r="H187" i="1"/>
  <c r="J187" i="1" s="1"/>
  <c r="H186" i="1"/>
  <c r="J186" i="1" s="1"/>
  <c r="H185" i="1"/>
  <c r="J185" i="1" s="1"/>
  <c r="H184" i="1"/>
  <c r="J184" i="1" s="1"/>
  <c r="H183" i="1"/>
  <c r="J183" i="1" s="1"/>
  <c r="H182" i="1"/>
  <c r="J182" i="1" s="1"/>
  <c r="H181" i="1"/>
  <c r="J181" i="1" s="1"/>
  <c r="H180" i="1"/>
  <c r="J180" i="1" s="1"/>
  <c r="H179" i="1"/>
  <c r="J179" i="1" s="1"/>
  <c r="H178" i="1"/>
  <c r="J178" i="1" s="1"/>
  <c r="H177" i="1"/>
  <c r="J177" i="1" s="1"/>
  <c r="H176" i="1"/>
  <c r="J176" i="1" s="1"/>
  <c r="H175" i="1"/>
  <c r="J175" i="1" s="1"/>
  <c r="H174" i="1"/>
  <c r="J174" i="1" s="1"/>
  <c r="H173" i="1"/>
  <c r="J173" i="1" s="1"/>
  <c r="H172" i="1"/>
  <c r="J172" i="1" s="1"/>
  <c r="H171" i="1"/>
  <c r="J171" i="1" s="1"/>
  <c r="H170" i="1"/>
  <c r="J170" i="1" s="1"/>
  <c r="H169" i="1"/>
  <c r="J169" i="1" s="1"/>
  <c r="H168" i="1"/>
  <c r="J168" i="1" s="1"/>
  <c r="H167" i="1"/>
  <c r="J167" i="1" s="1"/>
  <c r="H166" i="1"/>
  <c r="J166" i="1" s="1"/>
  <c r="H165" i="1"/>
  <c r="J165" i="1" s="1"/>
  <c r="H164" i="1"/>
  <c r="J164" i="1" s="1"/>
  <c r="H163" i="1"/>
  <c r="J163" i="1" s="1"/>
  <c r="H162" i="1"/>
  <c r="J162" i="1" s="1"/>
  <c r="H161" i="1"/>
  <c r="J161" i="1" s="1"/>
  <c r="H160" i="1"/>
  <c r="J160" i="1" s="1"/>
  <c r="H159" i="1"/>
  <c r="J159" i="1" s="1"/>
  <c r="H158" i="1"/>
  <c r="J158" i="1" s="1"/>
  <c r="H157" i="1"/>
  <c r="J157" i="1" s="1"/>
  <c r="H156" i="1"/>
  <c r="J156" i="1" s="1"/>
  <c r="H155" i="1"/>
  <c r="J155" i="1" s="1"/>
  <c r="H154" i="1"/>
  <c r="J154" i="1" s="1"/>
  <c r="H153" i="1"/>
  <c r="J153" i="1" s="1"/>
  <c r="H152" i="1"/>
  <c r="J152" i="1" s="1"/>
  <c r="H151" i="1"/>
  <c r="J151" i="1" s="1"/>
  <c r="H150" i="1"/>
  <c r="J150" i="1" s="1"/>
  <c r="H149" i="1"/>
  <c r="J149" i="1" s="1"/>
  <c r="H148" i="1"/>
  <c r="J148" i="1" s="1"/>
  <c r="H147" i="1"/>
  <c r="J147" i="1" s="1"/>
  <c r="H146" i="1"/>
  <c r="J146" i="1" s="1"/>
  <c r="H145" i="1"/>
  <c r="J145" i="1" s="1"/>
  <c r="H144" i="1"/>
  <c r="J144" i="1" s="1"/>
  <c r="H143" i="1"/>
  <c r="J143" i="1" s="1"/>
  <c r="H142" i="1"/>
  <c r="J142" i="1" s="1"/>
  <c r="H141" i="1"/>
  <c r="J141" i="1" s="1"/>
  <c r="H140" i="1"/>
  <c r="J140" i="1" s="1"/>
  <c r="H139" i="1"/>
  <c r="J139" i="1" s="1"/>
  <c r="I131" i="1"/>
  <c r="H91" i="1"/>
  <c r="J91" i="1" s="1"/>
  <c r="H92" i="1"/>
  <c r="J92" i="1" s="1"/>
  <c r="H93" i="1"/>
  <c r="J93" i="1" s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J109" i="1" s="1"/>
  <c r="H110" i="1"/>
  <c r="J110" i="1" s="1"/>
  <c r="H111" i="1"/>
  <c r="J111" i="1" s="1"/>
  <c r="H112" i="1"/>
  <c r="J112" i="1" s="1"/>
  <c r="H113" i="1"/>
  <c r="J113" i="1" s="1"/>
  <c r="H114" i="1"/>
  <c r="J114" i="1" s="1"/>
  <c r="H115" i="1"/>
  <c r="J115" i="1" s="1"/>
  <c r="H116" i="1"/>
  <c r="J116" i="1" s="1"/>
  <c r="H117" i="1"/>
  <c r="J117" i="1" s="1"/>
  <c r="H118" i="1"/>
  <c r="J118" i="1" s="1"/>
  <c r="H119" i="1"/>
  <c r="J119" i="1" s="1"/>
  <c r="H120" i="1"/>
  <c r="J120" i="1" s="1"/>
  <c r="H121" i="1"/>
  <c r="J121" i="1" s="1"/>
  <c r="H90" i="1"/>
  <c r="J90" i="1" s="1"/>
  <c r="H89" i="1"/>
  <c r="J89" i="1" s="1"/>
  <c r="H88" i="1"/>
  <c r="J88" i="1" s="1"/>
  <c r="H87" i="1"/>
  <c r="J87" i="1" s="1"/>
  <c r="H86" i="1"/>
  <c r="J86" i="1" s="1"/>
  <c r="H85" i="1"/>
  <c r="J85" i="1" s="1"/>
  <c r="H84" i="1"/>
  <c r="J84" i="1" s="1"/>
  <c r="H83" i="1"/>
  <c r="J83" i="1" s="1"/>
  <c r="H82" i="1"/>
  <c r="J82" i="1" s="1"/>
  <c r="I74" i="1"/>
  <c r="H11" i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10" i="1"/>
  <c r="J10" i="1" s="1"/>
  <c r="H123" i="1"/>
  <c r="J123" i="1" s="1"/>
  <c r="H124" i="1"/>
  <c r="J124" i="1" s="1"/>
  <c r="H125" i="1"/>
  <c r="J125" i="1" s="1"/>
  <c r="H126" i="1"/>
  <c r="J126" i="1" s="1"/>
  <c r="H127" i="1"/>
  <c r="J127" i="1" s="1"/>
  <c r="H128" i="1"/>
  <c r="J128" i="1" s="1"/>
  <c r="H129" i="1"/>
  <c r="J129" i="1" s="1"/>
  <c r="H130" i="1"/>
  <c r="J130" i="1" s="1"/>
  <c r="H249" i="1" l="1"/>
  <c r="J215" i="1"/>
  <c r="J249" i="1" s="1"/>
  <c r="J207" i="1"/>
  <c r="H207" i="1"/>
  <c r="H74" i="1"/>
  <c r="J11" i="1"/>
  <c r="J74" i="1" s="1"/>
  <c r="H122" i="1"/>
  <c r="H131" i="1" s="1"/>
  <c r="J122" i="1" l="1"/>
  <c r="J131" i="1" s="1"/>
</calcChain>
</file>

<file path=xl/sharedStrings.xml><?xml version="1.0" encoding="utf-8"?>
<sst xmlns="http://schemas.openxmlformats.org/spreadsheetml/2006/main" count="916" uniqueCount="341">
  <si>
    <r>
      <t>część I zamówienia</t>
    </r>
    <r>
      <rPr>
        <sz val="12"/>
        <color theme="1"/>
        <rFont val="Calibri"/>
        <family val="2"/>
        <charset val="238"/>
      </rPr>
      <t xml:space="preserve"> </t>
    </r>
  </si>
  <si>
    <t>WYMAGANIA ZAMAWIAJĄCEGO</t>
  </si>
  <si>
    <t>Lp.</t>
  </si>
  <si>
    <t>J.M</t>
  </si>
  <si>
    <t>Ilość</t>
  </si>
  <si>
    <t>Parametry wymagane</t>
  </si>
  <si>
    <t>Dokładny opis znajduje się w załączniku nr 1 do SWZ -Opis przedmiotu zamówienia (OPZ)</t>
  </si>
  <si>
    <t>FORMULARZ CENOWY – zwany FC</t>
  </si>
  <si>
    <t>Cena jednostkowa netto (zł)</t>
  </si>
  <si>
    <t>FORMULARZ CENOWY</t>
  </si>
  <si>
    <t>elektroniczny podpis osoby/ osób uprawnionych do wystąpienia w imienu Wykonawcy</t>
  </si>
  <si>
    <t>SUMA</t>
  </si>
  <si>
    <t xml:space="preserve">Nazwa </t>
  </si>
  <si>
    <t>1.</t>
  </si>
  <si>
    <t>5.</t>
  </si>
  <si>
    <t>2.</t>
  </si>
  <si>
    <t>3.</t>
  </si>
  <si>
    <t>4.</t>
  </si>
  <si>
    <t>Wartość netto (zł)
[5*6]</t>
  </si>
  <si>
    <t>Wartość podatku VAT 
[7*% podatku VAT wg właściwej stawki]</t>
  </si>
  <si>
    <t>Wartość brutto (zł)
[7+8]</t>
  </si>
  <si>
    <t>Załącznik Nr 3.1. do FO/załącznik nr 3 do umowy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</si>
  <si>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</si>
  <si>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</si>
  <si>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</si>
  <si>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</si>
  <si>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</si>
  <si>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</si>
  <si>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</si>
  <si>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</si>
  <si>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</si>
  <si>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</si>
  <si>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</si>
  <si>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</si>
  <si>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</si>
  <si>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</si>
  <si>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</si>
  <si>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</si>
  <si>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</si>
  <si>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</si>
  <si>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</si>
  <si>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</si>
  <si>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</si>
  <si>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</si>
  <si>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</si>
  <si>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</si>
  <si>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</si>
  <si>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</si>
  <si>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</si>
  <si>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</si>
  <si>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</si>
  <si>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</si>
  <si>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</si>
  <si>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</si>
  <si>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</si>
  <si>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</si>
  <si>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</si>
  <si>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</si>
  <si>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</si>
  <si>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</si>
  <si>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</si>
  <si>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</si>
  <si>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</si>
  <si>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</si>
  <si>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</si>
  <si>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</si>
  <si>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</si>
  <si>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</si>
  <si>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</si>
  <si>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</si>
  <si>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</si>
  <si>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</si>
  <si>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</si>
  <si>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</si>
  <si>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</si>
  <si>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</si>
  <si>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</si>
  <si>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</si>
  <si>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</si>
  <si>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</si>
  <si>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</si>
  <si>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</si>
  <si>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</si>
  <si>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</si>
  <si>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</si>
  <si>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r>
      <t>część II zamówienia</t>
    </r>
    <r>
      <rPr>
        <sz val="12"/>
        <color theme="1"/>
        <rFont val="Calibri"/>
        <family val="2"/>
        <charset val="238"/>
      </rPr>
      <t xml:space="preserve"> </t>
    </r>
  </si>
  <si>
    <t>Woda destylowana</t>
  </si>
  <si>
    <t xml:space="preserve">Aceton techniczny </t>
  </si>
  <si>
    <t xml:space="preserve">Aceton czysty </t>
  </si>
  <si>
    <t xml:space="preserve">Aceton cz.d.a. </t>
  </si>
  <si>
    <t>Aceton cz.d.a.</t>
  </si>
  <si>
    <t xml:space="preserve">Etanol cz.d.a., </t>
  </si>
  <si>
    <t xml:space="preserve">Etanol techniczny, </t>
  </si>
  <si>
    <t xml:space="preserve">Alkohol etylowy skażony do mycia </t>
  </si>
  <si>
    <t xml:space="preserve">Alkohol etylowy skażony antybakteryjny, </t>
  </si>
  <si>
    <t xml:space="preserve">Alkohol etylowy skażony </t>
  </si>
  <si>
    <t xml:space="preserve">Izopropanol cz.d.a. </t>
  </si>
  <si>
    <t xml:space="preserve">2-Propanol, </t>
  </si>
  <si>
    <t>Metanol cz.d.a.,</t>
  </si>
  <si>
    <t xml:space="preserve">Benzyna ekstrakcyjna </t>
  </si>
  <si>
    <t>Kwas solny cz.d.a.,</t>
  </si>
  <si>
    <t xml:space="preserve">Kwas solny cz.d.a., </t>
  </si>
  <si>
    <t xml:space="preserve">Kwas azotowy cz.d.a., </t>
  </si>
  <si>
    <t xml:space="preserve">Kwas siarkowy cz.d.a., </t>
  </si>
  <si>
    <t>Chlorek sodu cz.d.a.,</t>
  </si>
  <si>
    <t xml:space="preserve">Chlorek sodu cz.d.a., NaCl </t>
  </si>
  <si>
    <t xml:space="preserve">Chlorek sodu cz.d.a., </t>
  </si>
  <si>
    <t xml:space="preserve">Wodorotlenek sodu czysty, </t>
  </si>
  <si>
    <t xml:space="preserve">Chlorek glinu bezwodny, </t>
  </si>
  <si>
    <t xml:space="preserve">Azotan baru, </t>
  </si>
  <si>
    <t xml:space="preserve">Azotan żelaza (III) </t>
  </si>
  <si>
    <t xml:space="preserve">Nadtlenek wodoru cz.d.a., </t>
  </si>
  <si>
    <t xml:space="preserve">Podchloryn sodu cz.d.a., </t>
  </si>
  <si>
    <t xml:space="preserve">Wersenian dwusodowy </t>
  </si>
  <si>
    <t xml:space="preserve">Metakrzemian sodu </t>
  </si>
  <si>
    <t xml:space="preserve">Sodu czteroboran </t>
  </si>
  <si>
    <t xml:space="preserve">Sodu fosforan  </t>
  </si>
  <si>
    <t xml:space="preserve">Dwuwodny jednozasadowy fosforan sodu  </t>
  </si>
  <si>
    <t xml:space="preserve">Fosforan disodu bezwodny, </t>
  </si>
  <si>
    <t xml:space="preserve">Chlorek miedzi, </t>
  </si>
  <si>
    <t xml:space="preserve">Gliceryna cz.d.a. </t>
  </si>
  <si>
    <t xml:space="preserve">Kwas octowy cz.d.a., </t>
  </si>
  <si>
    <t xml:space="preserve">Kwas fluorowodorowy cz.d.a., </t>
  </si>
  <si>
    <t xml:space="preserve">Kwas szczawiowy,  </t>
  </si>
  <si>
    <t xml:space="preserve">heksacyjanożelazian (II) potasu trójwodny czysty, </t>
  </si>
  <si>
    <t xml:space="preserve">MIEDZI (I) CHLOREK czysty, CuCl </t>
  </si>
  <si>
    <t xml:space="preserve">CHLOREK ŻELAZA (III) bezwodny czysty, </t>
  </si>
  <si>
    <t xml:space="preserve">chlorek amonowy, salmiak czysty, </t>
  </si>
  <si>
    <t xml:space="preserve">Chlorek amonu bezwodny, </t>
  </si>
  <si>
    <t xml:space="preserve">Wodorotlenek potasu, czysty, </t>
  </si>
  <si>
    <t xml:space="preserve">MIEDZI (II) SIARCZAN bezwodny czysty, </t>
  </si>
  <si>
    <t xml:space="preserve">MAGNEZU CHLOREK 6hydrat czysty, </t>
  </si>
  <si>
    <t xml:space="preserve">Kwas nadchlorowy cz.d.a., </t>
  </si>
  <si>
    <t xml:space="preserve">Mocznik </t>
  </si>
  <si>
    <t xml:space="preserve">Kwas etylenodiaminotetraoctowy  (EDTA) bezwodny, </t>
  </si>
  <si>
    <t xml:space="preserve">Siarczan sodu bezwodny, </t>
  </si>
  <si>
    <t xml:space="preserve">Trisodium citrate dihydrate 2 hydrat , </t>
  </si>
  <si>
    <t xml:space="preserve">Chlorek potasu bezwodny, </t>
  </si>
  <si>
    <t xml:space="preserve">Siedmiowodny siarczan magnezu  </t>
  </si>
  <si>
    <t xml:space="preserve">Podchloryn sodu r-r 15%, </t>
  </si>
  <si>
    <t xml:space="preserve">Azotan srebra, </t>
  </si>
  <si>
    <t xml:space="preserve">Toluen cz.d.a., </t>
  </si>
  <si>
    <t xml:space="preserve">Cykloheksanon cz.d.a., </t>
  </si>
  <si>
    <t xml:space="preserve">1-butanol cz.d.a., </t>
  </si>
  <si>
    <t>Opak. = 5 dm3</t>
  </si>
  <si>
    <t>Opak. = 2,5 dm3</t>
  </si>
  <si>
    <t>Opak. = 1 dm3</t>
  </si>
  <si>
    <t>Opak. = 0,5 dm3</t>
  </si>
  <si>
    <t>Opak. = 8 kg</t>
  </si>
  <si>
    <t>Opak. = 4 kg</t>
  </si>
  <si>
    <t>Opak. = 5 kg</t>
  </si>
  <si>
    <t>Opak. = 25 kg</t>
  </si>
  <si>
    <t>Opak. = 1 kg</t>
  </si>
  <si>
    <t>Opak. = 100 g</t>
  </si>
  <si>
    <t>Opak. = 500 ml</t>
  </si>
  <si>
    <t>500g</t>
  </si>
  <si>
    <t>100g</t>
  </si>
  <si>
    <t>1kg</t>
  </si>
  <si>
    <t>Opak. = 250 g</t>
  </si>
  <si>
    <t>Opak. = 500 g</t>
  </si>
  <si>
    <t>Opak. = 50 g</t>
  </si>
  <si>
    <t>Opak. = 10 g</t>
  </si>
  <si>
    <t>Opak. = 200 g</t>
  </si>
  <si>
    <t>Opak. = 25 g</t>
  </si>
  <si>
    <t>Opak. = 50 ml</t>
  </si>
  <si>
    <t xml:space="preserve">Numer referencyjny WIM/ZP/6/2021    </t>
  </si>
  <si>
    <t xml:space="preserve">Chlorodimetylosilan, </t>
  </si>
  <si>
    <t xml:space="preserve">Węglan dimetylu, </t>
  </si>
  <si>
    <t xml:space="preserve">Eter allilowo-glicydylowy, </t>
  </si>
  <si>
    <t xml:space="preserve">N,N-Dimetyloformamid (DMF) cz.d.a., </t>
  </si>
  <si>
    <t xml:space="preserve">1,1,1,3,3,3-hexafluoro-2-propanol cz.d.a., </t>
  </si>
  <si>
    <t xml:space="preserve">2,2,2-Trifluoroetanol ekstra czysty </t>
  </si>
  <si>
    <t xml:space="preserve">Chlorek metylenu cz.d.a., </t>
  </si>
  <si>
    <t xml:space="preserve">Parafina </t>
  </si>
  <si>
    <t xml:space="preserve">Chloroform do HPLC </t>
  </si>
  <si>
    <t xml:space="preserve">Chloroform stab.amylenem oczyszcz., </t>
  </si>
  <si>
    <t xml:space="preserve">Olej silikonowy do łaźni </t>
  </si>
  <si>
    <t>Tetrahydrofuran cz.d.a.</t>
  </si>
  <si>
    <t xml:space="preserve">Chlorek tionylu, </t>
  </si>
  <si>
    <t xml:space="preserve">Tribromek fosforu, </t>
  </si>
  <si>
    <t xml:space="preserve">Bezwodnik maleinowy, </t>
  </si>
  <si>
    <t xml:space="preserve">Bezwodnik octowy, </t>
  </si>
  <si>
    <t>Anilina,</t>
  </si>
  <si>
    <t xml:space="preserve">Acetanilid, </t>
  </si>
  <si>
    <t xml:space="preserve">1-heksen, </t>
  </si>
  <si>
    <t>4-Nitrofenol,</t>
  </si>
  <si>
    <t xml:space="preserve">10-Undecen-1-ol, C11H22O </t>
  </si>
  <si>
    <t xml:space="preserve">Azotyn izoamylu, C5H11NO2 </t>
  </si>
  <si>
    <t xml:space="preserve">laurylosiarczan sodu , CH3(CH2)11SO4Na </t>
  </si>
  <si>
    <t xml:space="preserve">Metakrylan 2-hydroksyetylu, </t>
  </si>
  <si>
    <t xml:space="preserve">N,N′-Dicykloheksylokarbodiimid, C13H22N2 </t>
  </si>
  <si>
    <t xml:space="preserve">4-Nitroanilina, C6H6N2O2 </t>
  </si>
  <si>
    <t xml:space="preserve">4-aminofenol, C6H7NO </t>
  </si>
  <si>
    <t xml:space="preserve">Wodorotlenek tetrametyloamoniowy, C4H13NO </t>
  </si>
  <si>
    <t xml:space="preserve">Zieleń indocyjaninowa, 4,5-benzoindotricarbocyanine, C43H47N2NaO6S2 </t>
  </si>
  <si>
    <t xml:space="preserve">Synonim: cis-9-Octadecenoic acid, Elainic acid, </t>
  </si>
  <si>
    <t xml:space="preserve">Kwas oleinowy cz.d.a., </t>
  </si>
  <si>
    <t>Synonim: Octadecanoic acid, Stearophanic acid, NSC 25956, 1-Heptadecanecarboxylic acid, C18:0, NSC 261168, Cetylacetic acid, Stearic acid,</t>
  </si>
  <si>
    <t xml:space="preserve">Kwas stearynowy cz.d.a., </t>
  </si>
  <si>
    <t xml:space="preserve">Kwas nadoctowy cz.d.a., </t>
  </si>
  <si>
    <t xml:space="preserve">1,3,5,7-TETRAMETHYLCYCLOTETRASILOXANE Czysty </t>
  </si>
  <si>
    <t>Wosk parafinowy</t>
  </si>
  <si>
    <t xml:space="preserve">L-(+)-Kwas mlekowy, CH3CH(OH)CO2H </t>
  </si>
  <si>
    <t xml:space="preserve">Dimetylu sulfotlenek (DMSO) cz.d.a. </t>
  </si>
  <si>
    <t xml:space="preserve">Kwas moczowy (2,6,8-trioksypuryna) bezwodny, C5H4N4O3 </t>
  </si>
  <si>
    <t xml:space="preserve">Monohydrat szczawianu dipotasowego  (Oxalic acid dipotassium salt monohydrate) 1 hydrat, C2K2O4 · xH2O </t>
  </si>
  <si>
    <t xml:space="preserve">Polycaprolactone PCL, 6-Caprolactone polymer, 2-Oxepanone homopolymer techniczny bezwodny, (C6H10O2)n </t>
  </si>
  <si>
    <t>Hexafluoro-2-propanol (HFIP) AB102635, 99% C</t>
  </si>
  <si>
    <r>
      <t>część III zamówienia</t>
    </r>
    <r>
      <rPr>
        <sz val="12"/>
        <color theme="1"/>
        <rFont val="Calibri"/>
        <family val="2"/>
        <charset val="238"/>
      </rPr>
      <t xml:space="preserve"> </t>
    </r>
  </si>
  <si>
    <t>Opak. = 1dm3</t>
  </si>
  <si>
    <t>Opak. = 2,5 kg</t>
  </si>
  <si>
    <t>Opak. = 1 l</t>
  </si>
  <si>
    <t>Opak. = 2,5 l</t>
  </si>
  <si>
    <t>Opak. = 100 ml</t>
  </si>
  <si>
    <t>Opak. = 25 mg</t>
  </si>
  <si>
    <t>1 kg</t>
  </si>
  <si>
    <t>500 g</t>
  </si>
  <si>
    <t>Opak. = 0,1 kg</t>
  </si>
  <si>
    <t xml:space="preserve">Synonim: 9-cis,12-cis-Linoleic acid, cis-9,cis-12-Octadecadienoic acid, Telfairic acid, </t>
  </si>
  <si>
    <t xml:space="preserve">DIMETHYLCHLOROSILANE, 99,5% Czysty </t>
  </si>
  <si>
    <t xml:space="preserve">Alginian sodu cz. </t>
  </si>
  <si>
    <t xml:space="preserve">Poliwinylopirolidon (PVP) czysty wolny od proteaz </t>
  </si>
  <si>
    <t xml:space="preserve">4-(1,1,3,3-Tetramethylbutyl)phenyl-polyethylene glycol, </t>
  </si>
  <si>
    <t xml:space="preserve">DL-kwas mlekowy, CH3CH(OH)COOH </t>
  </si>
  <si>
    <t>Amonu chlorek cz.d.a., NH4Cl Numer CAS: 12125-02-9 Zawartość 99,5%</t>
  </si>
  <si>
    <t>Mannitol Salt Agar(Chapman Medium) Agar z mannitolem</t>
  </si>
  <si>
    <t xml:space="preserve">Borowodorek sodu, </t>
  </si>
  <si>
    <t xml:space="preserve">Raney®-nikiel, Ni </t>
  </si>
  <si>
    <t xml:space="preserve">Sód, Na </t>
  </si>
  <si>
    <t xml:space="preserve">Pallad na węglu aktywnym 10%, Pd/C </t>
  </si>
  <si>
    <t xml:space="preserve">Kwas pikrynowy stabilizowany cz </t>
  </si>
  <si>
    <t xml:space="preserve">Wodorofosforan di-sodu 2 hydrat , Na2HPO4 · 2H2O </t>
  </si>
  <si>
    <t xml:space="preserve">Diwodorofosforan sodu 2 hydrat, NaH2PO4 · 2H2O </t>
  </si>
  <si>
    <t xml:space="preserve">Chlorek sodu ACS, NaCl </t>
  </si>
  <si>
    <t xml:space="preserve">Wodorotlenek sodu, NaOH </t>
  </si>
  <si>
    <t xml:space="preserve">Bromek potasu do spektroskopii, KBr </t>
  </si>
  <si>
    <t xml:space="preserve">HEPES, C8H18N2O4S </t>
  </si>
  <si>
    <t xml:space="preserve">Oleinian sorbitanu (Sorbitane monooleate) </t>
  </si>
  <si>
    <t xml:space="preserve">Sól sodowa kwasu hialuronowego, (C14H21NaNO11)n </t>
  </si>
  <si>
    <t xml:space="preserve">Trójfosforan wapnia (β-tri-Calcium phosphate) ekstra czysty </t>
  </si>
  <si>
    <t xml:space="preserve">Reaktywny proszek tytanu ekstra czysty bezwodny, Ti </t>
  </si>
  <si>
    <t xml:space="preserve">Jod Numer </t>
  </si>
  <si>
    <t xml:space="preserve">Glikol poli(etylenowy) PEG </t>
  </si>
  <si>
    <t xml:space="preserve">Fluorek litu czysty, LiF </t>
  </si>
  <si>
    <t xml:space="preserve">Tlenek tytanu, TiO2 </t>
  </si>
  <si>
    <t xml:space="preserve">Oranż metylowy, C14H14N3NaO3S </t>
  </si>
  <si>
    <t xml:space="preserve">Fenol, 99%, C6H6O </t>
  </si>
  <si>
    <t xml:space="preserve">Wodoru nadtlenek, 30%, H2O2 </t>
  </si>
  <si>
    <t xml:space="preserve">Rodamina B (C.I. 45170), C28H31ClN2O3 </t>
  </si>
  <si>
    <t xml:space="preserve">Kwas azotowy 70% czysty w wodzie czysty, HNO3 </t>
  </si>
  <si>
    <t>Bromek potasu ekstra czysty, KBr</t>
  </si>
  <si>
    <t xml:space="preserve">Siarczyn sodu, 97% bardzo czysty, Na2O3S </t>
  </si>
  <si>
    <t xml:space="preserve">Sodu wodorotlenek 0,1 mol/l (0,1 N) r-r mianowany, NaOH </t>
  </si>
  <si>
    <t xml:space="preserve">Kwas siarkowy (VI) 0,05 mol/l (0,1 N) r-r mianowany, H2SO4 </t>
  </si>
  <si>
    <t xml:space="preserve">Czerwień Kongo (C.I. 22120), C32H22N6Na2O6S2 </t>
  </si>
  <si>
    <t xml:space="preserve">Ultraczysta woda dejonizowana ekstra czysty, H2O2 </t>
  </si>
  <si>
    <t xml:space="preserve">Magnezu chlorek 6 hydrat cz.d.a., MgCl2*6H2O </t>
  </si>
  <si>
    <t xml:space="preserve">Wapnia chlorek 2 hydrat cz.d.a., CaCl2*2H2O </t>
  </si>
  <si>
    <t xml:space="preserve">Magnezu siarczan 7 hydrat cz.d.a., </t>
  </si>
  <si>
    <t xml:space="preserve">Potasu diwodorofosforan cz. czysty, KH2PO4 </t>
  </si>
  <si>
    <t xml:space="preserve">Żelaza (III) chlorek 6 hydrat czysty, FeCl3*6H2O </t>
  </si>
  <si>
    <t xml:space="preserve">EDTA sól disodowa 2 hydrat bardzo czysty,  Na2EDTA*2H2O </t>
  </si>
  <si>
    <t xml:space="preserve">Kwas borowy cz.d.a., H3BO3 </t>
  </si>
  <si>
    <t xml:space="preserve">Manganu (II) chlorek 4 hydrat  cz.d.a., MnCl2*4H2O </t>
  </si>
  <si>
    <t xml:space="preserve">Cynku chlorek bezw. cz.d.a., ZnCl2 </t>
  </si>
  <si>
    <t xml:space="preserve">Kobaltu (II) chlorek 6 hydrat ≥ 98%, CoCl2*6H2O </t>
  </si>
  <si>
    <t xml:space="preserve">Miedzi (II) chlorek 2 hydrat cz.d.a., CuCl2*2H2O </t>
  </si>
  <si>
    <t xml:space="preserve">Sodu molibdenian 2 hydrat cz., Na2MoO4*2H2O </t>
  </si>
  <si>
    <t xml:space="preserve">Sodu wodorowęglan cz.d.a., NaHCO3 </t>
  </si>
  <si>
    <t xml:space="preserve">Sodu węglan, bezwodny ≥99.0%, Na2CO3 </t>
  </si>
  <si>
    <t xml:space="preserve">Sodu azotan cz.d.a., NaNO3 </t>
  </si>
  <si>
    <t xml:space="preserve">Cynku siarczan 7 hydrat cz.d.a., ZnSO4*7H2O </t>
  </si>
  <si>
    <t xml:space="preserve">Miedzi siarczan 5 hydrat cz.d.a., CuSO4*5H2O </t>
  </si>
  <si>
    <t xml:space="preserve">Kobaltu (II) azotan 6 hydrat cz., Co(NO3)2*6H2O </t>
  </si>
  <si>
    <t xml:space="preserve">Potasu azotan cz.d.a., KNO3 </t>
  </si>
  <si>
    <t xml:space="preserve">di-Potasu wodorofosforan, bezwodny ≥98,0%, K2HPO4 </t>
  </si>
  <si>
    <t>Wapnia azotan 4 hydrat cz., Ca(NO3)2*4H2O</t>
  </si>
  <si>
    <t xml:space="preserve">Tetracyklina baza, C22H24N2O8xH2O </t>
  </si>
  <si>
    <t xml:space="preserve">Ibuprofen, C13H18O2 </t>
  </si>
  <si>
    <t xml:space="preserve">Błękit metylenowy BM C16H18ClN3S </t>
  </si>
  <si>
    <t xml:space="preserve">Plate Count Agar Medium </t>
  </si>
  <si>
    <t xml:space="preserve">Sabouraud Dextrose Agar </t>
  </si>
  <si>
    <t>TMAOH 25%Tetramethylammonium hydroxide solution, (CH3)4N(OH)</t>
  </si>
  <si>
    <t xml:space="preserve">Bis-akrylamid  N,N′-Methylenebis(acrylamide), (H2C=CHCONH)2CH2 </t>
  </si>
  <si>
    <t xml:space="preserve">Bufor fosforanowy PBS </t>
  </si>
  <si>
    <t>Kwas L-askorbinowy  C6H8O6,</t>
  </si>
  <si>
    <t xml:space="preserve">Mianowany roztwór wodorotlenku sodu </t>
  </si>
  <si>
    <t xml:space="preserve">PVP40 Poliwinylopirolidon (C6H9NO), </t>
  </si>
  <si>
    <t>Boraks Tetraboran sodu, Na2B4O7x10H2O,</t>
  </si>
  <si>
    <t xml:space="preserve">PNIPAM Poly(N-isopropylacrylamide) CH3(C6H11NO)nCH3, </t>
  </si>
  <si>
    <t xml:space="preserve">Mianowany roztwór kwasu solnego  </t>
  </si>
  <si>
    <t>Opak. = 250 mL</t>
  </si>
  <si>
    <t>Opak. = 100 mL</t>
  </si>
  <si>
    <t>Opak. = 3 l</t>
  </si>
  <si>
    <t>Opak. = 1 L</t>
  </si>
  <si>
    <t>Opak. = 1000 g</t>
  </si>
  <si>
    <t>Opak. = 100 tabletek</t>
  </si>
  <si>
    <t>opak. =25 g</t>
  </si>
  <si>
    <r>
      <t>część IV zamówienia</t>
    </r>
    <r>
      <rPr>
        <sz val="12"/>
        <color theme="1"/>
        <rFont val="Calibri"/>
        <family val="2"/>
        <charset val="238"/>
      </rPr>
      <t xml:space="preserve"> </t>
    </r>
  </si>
  <si>
    <t>Opak. = 100 mg</t>
  </si>
  <si>
    <t>Opak. = 50 mL</t>
  </si>
  <si>
    <t>Opak. = 100 szt</t>
  </si>
  <si>
    <t>Opak. = 100 MG</t>
  </si>
  <si>
    <t>25g</t>
  </si>
  <si>
    <t>1 l</t>
  </si>
  <si>
    <t>2.5kg</t>
  </si>
  <si>
    <t>250g</t>
  </si>
  <si>
    <t xml:space="preserve">Deoksyrybonukleaza I </t>
  </si>
  <si>
    <t xml:space="preserve">Rybonukleaza A </t>
  </si>
  <si>
    <t xml:space="preserve">Zestaw do ilościowego, kolorymetrycznego oznaczania mocznika;  </t>
  </si>
  <si>
    <t xml:space="preserve">Syntetyczny rozpuszczalnik do moczu (Synthetic urine diluent); </t>
  </si>
  <si>
    <t>Kreatynina (2-imino-1-metyloimidazolidyn-4-on) bezwodny, C4H7N3O N</t>
  </si>
  <si>
    <t xml:space="preserve">L-Histydyna chlorowodorek 1 hydrat, C6H9N3O2 · HCl · H2O </t>
  </si>
  <si>
    <t>Kolagen z ogona szczurzego</t>
  </si>
  <si>
    <t xml:space="preserve">ZIEMIA OKRZEMKOWA AMORFICZNA </t>
  </si>
  <si>
    <t xml:space="preserve">TRIMETHOXYSILANE, 95% </t>
  </si>
  <si>
    <t xml:space="preserve">TRIETHOXYSILANE </t>
  </si>
  <si>
    <t xml:space="preserve">VINYL TERMINATED (3.0-3.5% DIPHENYLSILOXANE)-DIMETHYLSILOXANE COPOLYMER, 60,000 cSt, </t>
  </si>
  <si>
    <t xml:space="preserve">VINYL TERMINATED (3.0-3.5% DIPHENYLSILOXANE)-DIMETHYLSILOXANE COPOLYMER, 10,000 cSt, </t>
  </si>
  <si>
    <t xml:space="preserve">VINYL TERMINATED (15-17% DIPHENYLSILOXANE)-DIMETHYLSILOXANE COPOLYMER, 1,000 cSt, </t>
  </si>
  <si>
    <t xml:space="preserve">Heksan, szeroka frakcja, frakcja z nafty, </t>
  </si>
  <si>
    <t>Dichlorometan (chlorek metylenu), czysty do analizy,</t>
  </si>
  <si>
    <t xml:space="preserve">Chloforom, czysty do analizy, </t>
  </si>
  <si>
    <t>(0.5-1.5% METHYLHYDROSILOXANE) - DIMETHYLSILOXANE COPOLYMER, TRIMETHYLSILOXANE TERMINATED, 5,000-8,000 cSt,</t>
  </si>
  <si>
    <t xml:space="preserve">(45-55% METHYLHYDROSILOXANE) - DIMETHYLSILOXANE COPOLYMER, TRIMETHYLSILOXANE TERMINATED, 10-15 cSt, </t>
  </si>
  <si>
    <t xml:space="preserve">(4-8% METHYLHYDROSILOXANE) - DIMETHYLSILOXANE COPOLYMER, TRIMETHYLSILOXANE TERMINATED, 6,000-9,000 cSt, </t>
  </si>
  <si>
    <t xml:space="preserve">monoVINYL TERMINATED POLYDIMETHYLSILOXANE, asymmetric, 8,000-12,000 cSt, </t>
  </si>
  <si>
    <t xml:space="preserve">monoVINYL TERMINATED POLYDIMETHYLSILOXANE, asymmetric, 80-120 cSt, </t>
  </si>
  <si>
    <t xml:space="preserve">VINYL TERMINATED POLYDIMETHYLSILOXANE, Reduced Volatility, 500 cSt, </t>
  </si>
  <si>
    <t>Allyl glycidyl ether,</t>
  </si>
  <si>
    <t xml:space="preserve">1H,1H,2H-Nonafluorohex-1-ene, 97%, </t>
  </si>
  <si>
    <t xml:space="preserve">Perfluoro-1-decene (1-Decene, 3,3,4,4,5,5,6,6,7,7,8,8,9,9,10,10,10-heptadecafluoro-, 99%), </t>
  </si>
  <si>
    <t xml:space="preserve">1H,1H,2H-Perfluoro-1-octene, </t>
  </si>
  <si>
    <t xml:space="preserve">Żelatyna wołowa ze skóry typu B , </t>
  </si>
  <si>
    <t xml:space="preserve">Żelatyna wołowa ze skóry typu B, </t>
  </si>
  <si>
    <t xml:space="preserve">Żelatyna wołowa, </t>
  </si>
  <si>
    <t xml:space="preserve">Żelatyna z ryb zimnowodnych, </t>
  </si>
  <si>
    <t xml:space="preserve">Żelatyna wieprzowa </t>
  </si>
  <si>
    <t xml:space="preserve">Azotan srebra, czysty do analizy, </t>
  </si>
  <si>
    <t xml:space="preserve">Azotan cynku sześciowodny (6 hydrat), </t>
  </si>
  <si>
    <t>Opak. = 500g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</si>
</sst>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0" fillId="0" borderId="0" xfId="0" applyBorder="1"/>
    <xf numFmtId="4" fontId="5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4" fontId="5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4" fontId="5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1" fillId="0" borderId="6" xfId="0" applyFont="1" applyBorder="1" applyAlignment="1">
      <alignment horizontal="right" vertical="center" indent="3"/>
    </xf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indent="3"/>
    </xf>
    <xf numFmtId="0" fontId="9" fillId="0" borderId="4" xfId="0" applyFont="1" applyBorder="1" applyAlignment="1">
      <alignment horizontal="center" vertical="center"/>
    </xf>
  </cellXfs>
  <cellStyles count="2">
    <cellStyle name="Normalny" xfId="0" builtinId="0"/>
    <cellStyle name="Normalny 2" xfId="1" xr:uid="{026726F2-80F7-4E43-9800-C239D6CD22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8D047-819B-4B2B-86D3-1AC2B4A76FC2}">
  <dimension ref="B1:K253"/>
  <sheetViews>
    <sheetView tabSelected="1" topLeftCell="A111" workbookViewId="0">
      <selection activeCell="G125" sqref="G125"/>
    </sheetView>
  </sheetViews>
  <sheetFormatPr defaultRowHeight="15" x14ac:dyDescent="0.25"/>
  <cols>
    <col min="2" max="2" width="6.85546875" customWidth="1"/>
    <col min="3" max="3" width="21.5703125" style="24" customWidth="1"/>
    <col min="4" max="4" width="36.140625" customWidth="1"/>
    <col min="5" max="5" width="12.42578125" customWidth="1"/>
    <col min="6" max="6" width="10.42578125" customWidth="1"/>
    <col min="7" max="7" width="14.85546875" customWidth="1"/>
    <col min="8" max="8" width="18.5703125" customWidth="1"/>
    <col min="9" max="9" width="14.28515625" customWidth="1"/>
    <col min="10" max="10" width="17.140625" customWidth="1"/>
  </cols>
  <sheetData>
    <row r="1" spans="2:10" x14ac:dyDescent="0.25">
      <c r="B1" s="41" t="s">
        <v>165</v>
      </c>
      <c r="C1" s="41"/>
      <c r="D1" s="41"/>
      <c r="E1" s="41"/>
      <c r="F1" s="41"/>
      <c r="G1" s="41"/>
      <c r="H1" s="41"/>
      <c r="I1" s="41"/>
      <c r="J1" s="41"/>
    </row>
    <row r="2" spans="2:10" ht="15.75" thickBot="1" x14ac:dyDescent="0.3">
      <c r="B2" s="40" t="s">
        <v>21</v>
      </c>
      <c r="C2" s="40"/>
      <c r="D2" s="40"/>
      <c r="E2" s="40"/>
      <c r="F2" s="40"/>
      <c r="G2" s="40"/>
      <c r="H2" s="40"/>
      <c r="I2" s="40"/>
      <c r="J2" s="40"/>
    </row>
    <row r="3" spans="2:10" ht="32.25" customHeight="1" thickBot="1" x14ac:dyDescent="0.3">
      <c r="B3" s="42" t="s">
        <v>7</v>
      </c>
      <c r="C3" s="43"/>
      <c r="D3" s="43"/>
      <c r="E3" s="43"/>
      <c r="F3" s="43"/>
      <c r="G3" s="43"/>
      <c r="H3" s="43"/>
      <c r="I3" s="43"/>
      <c r="J3" s="44"/>
    </row>
    <row r="4" spans="2:10" x14ac:dyDescent="0.25">
      <c r="D4" s="3"/>
      <c r="E4" s="3"/>
      <c r="F4" s="3"/>
      <c r="G4" s="3"/>
    </row>
    <row r="5" spans="2:10" ht="15.75" x14ac:dyDescent="0.25">
      <c r="B5" s="1" t="s">
        <v>0</v>
      </c>
    </row>
    <row r="7" spans="2:10" ht="27" customHeight="1" x14ac:dyDescent="0.25">
      <c r="B7" s="49" t="s">
        <v>1</v>
      </c>
      <c r="C7" s="49"/>
      <c r="D7" s="49"/>
      <c r="E7" s="49"/>
      <c r="F7" s="49"/>
      <c r="G7" s="47" t="s">
        <v>9</v>
      </c>
      <c r="H7" s="47"/>
      <c r="I7" s="47"/>
      <c r="J7" s="47"/>
    </row>
    <row r="8" spans="2:10" ht="72" x14ac:dyDescent="0.25">
      <c r="B8" s="4" t="s">
        <v>2</v>
      </c>
      <c r="C8" s="22" t="s">
        <v>12</v>
      </c>
      <c r="D8" s="5" t="s">
        <v>5</v>
      </c>
      <c r="E8" s="5" t="s">
        <v>3</v>
      </c>
      <c r="F8" s="5" t="s">
        <v>4</v>
      </c>
      <c r="G8" s="6" t="s">
        <v>8</v>
      </c>
      <c r="H8" s="7" t="s">
        <v>18</v>
      </c>
      <c r="I8" s="6" t="s">
        <v>19</v>
      </c>
      <c r="J8" s="6" t="s">
        <v>20</v>
      </c>
    </row>
    <row r="9" spans="2:10" ht="15.75" thickBot="1" x14ac:dyDescent="0.3">
      <c r="B9" s="10">
        <v>1</v>
      </c>
      <c r="C9" s="23">
        <v>2</v>
      </c>
      <c r="D9" s="10">
        <v>3</v>
      </c>
      <c r="E9" s="10">
        <v>4</v>
      </c>
      <c r="F9" s="10">
        <v>5</v>
      </c>
      <c r="G9" s="10">
        <v>6</v>
      </c>
      <c r="H9" s="10">
        <v>7</v>
      </c>
      <c r="I9" s="11">
        <v>8</v>
      </c>
      <c r="J9" s="11">
        <v>9</v>
      </c>
    </row>
    <row r="10" spans="2:10" ht="24.75" thickBot="1" x14ac:dyDescent="0.3">
      <c r="B10" s="2" t="s">
        <v>13</v>
      </c>
      <c r="C10" s="26" t="s">
        <v>87</v>
      </c>
      <c r="D10" s="21" t="s">
        <v>6</v>
      </c>
      <c r="E10" s="28" t="s">
        <v>144</v>
      </c>
      <c r="F10" s="29">
        <v>26</v>
      </c>
      <c r="G10" s="16"/>
      <c r="H10" s="16">
        <f>F10*G10</f>
        <v>0</v>
      </c>
      <c r="I10" s="15"/>
      <c r="J10" s="15">
        <f>H10+I10</f>
        <v>0</v>
      </c>
    </row>
    <row r="11" spans="2:10" ht="24.75" thickBot="1" x14ac:dyDescent="0.3">
      <c r="B11" s="2" t="s">
        <v>15</v>
      </c>
      <c r="C11" s="27" t="s">
        <v>88</v>
      </c>
      <c r="D11" s="21" t="s">
        <v>6</v>
      </c>
      <c r="E11" s="30" t="s">
        <v>144</v>
      </c>
      <c r="F11" s="31">
        <v>4</v>
      </c>
      <c r="G11" s="16"/>
      <c r="H11" s="16">
        <f t="shared" ref="H11:H73" si="0">F11*G11</f>
        <v>0</v>
      </c>
      <c r="I11" s="15"/>
      <c r="J11" s="15">
        <f t="shared" ref="J11:J73" si="1">H11+I11</f>
        <v>0</v>
      </c>
    </row>
    <row r="12" spans="2:10" ht="24.75" thickBot="1" x14ac:dyDescent="0.3">
      <c r="B12" s="2" t="s">
        <v>16</v>
      </c>
      <c r="C12" s="27" t="s">
        <v>89</v>
      </c>
      <c r="D12" s="21" t="s">
        <v>6</v>
      </c>
      <c r="E12" s="30" t="s">
        <v>144</v>
      </c>
      <c r="F12" s="31">
        <v>26</v>
      </c>
      <c r="G12" s="16"/>
      <c r="H12" s="16">
        <f t="shared" si="0"/>
        <v>0</v>
      </c>
      <c r="I12" s="15"/>
      <c r="J12" s="15">
        <f t="shared" si="1"/>
        <v>0</v>
      </c>
    </row>
    <row r="13" spans="2:10" ht="24.75" thickBot="1" x14ac:dyDescent="0.3">
      <c r="B13" s="2" t="s">
        <v>17</v>
      </c>
      <c r="C13" s="27" t="s">
        <v>90</v>
      </c>
      <c r="D13" s="21" t="s">
        <v>6</v>
      </c>
      <c r="E13" s="30" t="s">
        <v>145</v>
      </c>
      <c r="F13" s="31">
        <v>3</v>
      </c>
      <c r="G13" s="16"/>
      <c r="H13" s="16">
        <f t="shared" si="0"/>
        <v>0</v>
      </c>
      <c r="I13" s="15"/>
      <c r="J13" s="15">
        <f t="shared" si="1"/>
        <v>0</v>
      </c>
    </row>
    <row r="14" spans="2:10" ht="24.75" thickBot="1" x14ac:dyDescent="0.3">
      <c r="B14" s="2" t="s">
        <v>14</v>
      </c>
      <c r="C14" s="27" t="s">
        <v>89</v>
      </c>
      <c r="D14" s="21" t="s">
        <v>6</v>
      </c>
      <c r="E14" s="30" t="s">
        <v>146</v>
      </c>
      <c r="F14" s="31">
        <v>42</v>
      </c>
      <c r="G14" s="16"/>
      <c r="H14" s="16">
        <f t="shared" si="0"/>
        <v>0</v>
      </c>
      <c r="I14" s="15"/>
      <c r="J14" s="15">
        <f t="shared" si="1"/>
        <v>0</v>
      </c>
    </row>
    <row r="15" spans="2:10" ht="24.75" thickBot="1" x14ac:dyDescent="0.3">
      <c r="B15" s="2" t="s">
        <v>22</v>
      </c>
      <c r="C15" s="27" t="s">
        <v>91</v>
      </c>
      <c r="D15" s="21" t="s">
        <v>6</v>
      </c>
      <c r="E15" s="30" t="s">
        <v>144</v>
      </c>
      <c r="F15" s="31">
        <v>10</v>
      </c>
      <c r="G15" s="16"/>
      <c r="H15" s="16">
        <f t="shared" si="0"/>
        <v>0</v>
      </c>
      <c r="I15" s="15"/>
      <c r="J15" s="15">
        <f t="shared" si="1"/>
        <v>0</v>
      </c>
    </row>
    <row r="16" spans="2:10" ht="24.75" thickBot="1" x14ac:dyDescent="0.3">
      <c r="B16" s="2" t="s">
        <v>23</v>
      </c>
      <c r="C16" s="27" t="s">
        <v>91</v>
      </c>
      <c r="D16" s="21" t="s">
        <v>6</v>
      </c>
      <c r="E16" s="30" t="s">
        <v>146</v>
      </c>
      <c r="F16" s="31">
        <v>41</v>
      </c>
      <c r="G16" s="16"/>
      <c r="H16" s="16">
        <f t="shared" si="0"/>
        <v>0</v>
      </c>
      <c r="I16" s="15"/>
      <c r="J16" s="15">
        <f t="shared" si="1"/>
        <v>0</v>
      </c>
    </row>
    <row r="17" spans="2:10" ht="24.75" thickBot="1" x14ac:dyDescent="0.3">
      <c r="B17" s="2" t="s">
        <v>24</v>
      </c>
      <c r="C17" s="27" t="s">
        <v>91</v>
      </c>
      <c r="D17" s="21" t="s">
        <v>6</v>
      </c>
      <c r="E17" s="30" t="s">
        <v>147</v>
      </c>
      <c r="F17" s="31">
        <v>20</v>
      </c>
      <c r="G17" s="16"/>
      <c r="H17" s="16">
        <f t="shared" si="0"/>
        <v>0</v>
      </c>
      <c r="I17" s="15"/>
      <c r="J17" s="15">
        <f t="shared" si="1"/>
        <v>0</v>
      </c>
    </row>
    <row r="18" spans="2:10" ht="24.75" thickBot="1" x14ac:dyDescent="0.3">
      <c r="B18" s="2" t="s">
        <v>25</v>
      </c>
      <c r="C18" s="27" t="s">
        <v>92</v>
      </c>
      <c r="D18" s="21" t="s">
        <v>6</v>
      </c>
      <c r="E18" s="30" t="s">
        <v>144</v>
      </c>
      <c r="F18" s="31">
        <v>1</v>
      </c>
      <c r="G18" s="16"/>
      <c r="H18" s="16">
        <f t="shared" si="0"/>
        <v>0</v>
      </c>
      <c r="I18" s="15"/>
      <c r="J18" s="15">
        <f t="shared" si="1"/>
        <v>0</v>
      </c>
    </row>
    <row r="19" spans="2:10" ht="24.75" thickBot="1" x14ac:dyDescent="0.3">
      <c r="B19" s="2" t="s">
        <v>26</v>
      </c>
      <c r="C19" s="27" t="s">
        <v>93</v>
      </c>
      <c r="D19" s="21" t="s">
        <v>6</v>
      </c>
      <c r="E19" s="30" t="s">
        <v>148</v>
      </c>
      <c r="F19" s="31">
        <v>20</v>
      </c>
      <c r="G19" s="16"/>
      <c r="H19" s="16">
        <f t="shared" si="0"/>
        <v>0</v>
      </c>
      <c r="I19" s="15"/>
      <c r="J19" s="15">
        <f t="shared" si="1"/>
        <v>0</v>
      </c>
    </row>
    <row r="20" spans="2:10" ht="24.75" thickBot="1" x14ac:dyDescent="0.3">
      <c r="B20" s="2" t="s">
        <v>27</v>
      </c>
      <c r="C20" s="27" t="s">
        <v>94</v>
      </c>
      <c r="D20" s="21" t="s">
        <v>6</v>
      </c>
      <c r="E20" s="30" t="s">
        <v>148</v>
      </c>
      <c r="F20" s="31">
        <v>8</v>
      </c>
      <c r="G20" s="16"/>
      <c r="H20" s="16">
        <f t="shared" si="0"/>
        <v>0</v>
      </c>
      <c r="I20" s="15"/>
      <c r="J20" s="15">
        <f t="shared" si="1"/>
        <v>0</v>
      </c>
    </row>
    <row r="21" spans="2:10" ht="24.75" thickBot="1" x14ac:dyDescent="0.3">
      <c r="B21" s="2" t="s">
        <v>28</v>
      </c>
      <c r="C21" s="27" t="s">
        <v>94</v>
      </c>
      <c r="D21" s="21" t="s">
        <v>6</v>
      </c>
      <c r="E21" s="30" t="s">
        <v>149</v>
      </c>
      <c r="F21" s="31">
        <v>16</v>
      </c>
      <c r="G21" s="16"/>
      <c r="H21" s="16">
        <f t="shared" si="0"/>
        <v>0</v>
      </c>
      <c r="I21" s="15"/>
      <c r="J21" s="15">
        <f t="shared" si="1"/>
        <v>0</v>
      </c>
    </row>
    <row r="22" spans="2:10" ht="24.75" thickBot="1" x14ac:dyDescent="0.3">
      <c r="B22" s="2" t="s">
        <v>29</v>
      </c>
      <c r="C22" s="27" t="s">
        <v>95</v>
      </c>
      <c r="D22" s="21" t="s">
        <v>6</v>
      </c>
      <c r="E22" s="30" t="s">
        <v>146</v>
      </c>
      <c r="F22" s="31">
        <v>20</v>
      </c>
      <c r="G22" s="16"/>
      <c r="H22" s="16">
        <f t="shared" si="0"/>
        <v>0</v>
      </c>
      <c r="I22" s="15"/>
      <c r="J22" s="15">
        <f t="shared" si="1"/>
        <v>0</v>
      </c>
    </row>
    <row r="23" spans="2:10" ht="24.75" thickBot="1" x14ac:dyDescent="0.3">
      <c r="B23" s="2" t="s">
        <v>30</v>
      </c>
      <c r="C23" s="27" t="s">
        <v>96</v>
      </c>
      <c r="D23" s="21" t="s">
        <v>6</v>
      </c>
      <c r="E23" s="30" t="s">
        <v>144</v>
      </c>
      <c r="F23" s="31">
        <v>27</v>
      </c>
      <c r="G23" s="16"/>
      <c r="H23" s="16">
        <f t="shared" si="0"/>
        <v>0</v>
      </c>
      <c r="I23" s="15"/>
      <c r="J23" s="15">
        <f t="shared" si="1"/>
        <v>0</v>
      </c>
    </row>
    <row r="24" spans="2:10" ht="24.75" thickBot="1" x14ac:dyDescent="0.3">
      <c r="B24" s="2" t="s">
        <v>31</v>
      </c>
      <c r="C24" s="27" t="s">
        <v>96</v>
      </c>
      <c r="D24" s="21" t="s">
        <v>6</v>
      </c>
      <c r="E24" s="30" t="s">
        <v>146</v>
      </c>
      <c r="F24" s="31">
        <v>15</v>
      </c>
      <c r="G24" s="16"/>
      <c r="H24" s="16">
        <f t="shared" si="0"/>
        <v>0</v>
      </c>
      <c r="I24" s="15"/>
      <c r="J24" s="15">
        <f t="shared" si="1"/>
        <v>0</v>
      </c>
    </row>
    <row r="25" spans="2:10" ht="24.75" thickBot="1" x14ac:dyDescent="0.3">
      <c r="B25" s="2" t="s">
        <v>32</v>
      </c>
      <c r="C25" s="27" t="s">
        <v>97</v>
      </c>
      <c r="D25" s="21" t="s">
        <v>6</v>
      </c>
      <c r="E25" s="30" t="s">
        <v>144</v>
      </c>
      <c r="F25" s="31">
        <v>5</v>
      </c>
      <c r="G25" s="16"/>
      <c r="H25" s="16">
        <f t="shared" si="0"/>
        <v>0</v>
      </c>
      <c r="I25" s="15"/>
      <c r="J25" s="15">
        <f t="shared" si="1"/>
        <v>0</v>
      </c>
    </row>
    <row r="26" spans="2:10" ht="24.75" thickBot="1" x14ac:dyDescent="0.3">
      <c r="B26" s="2" t="s">
        <v>33</v>
      </c>
      <c r="C26" s="27" t="s">
        <v>98</v>
      </c>
      <c r="D26" s="21" t="s">
        <v>6</v>
      </c>
      <c r="E26" s="30" t="s">
        <v>146</v>
      </c>
      <c r="F26" s="31">
        <v>5</v>
      </c>
      <c r="G26" s="16"/>
      <c r="H26" s="16">
        <f t="shared" si="0"/>
        <v>0</v>
      </c>
      <c r="I26" s="15"/>
      <c r="J26" s="15">
        <f t="shared" si="1"/>
        <v>0</v>
      </c>
    </row>
    <row r="27" spans="2:10" ht="24.75" thickBot="1" x14ac:dyDescent="0.3">
      <c r="B27" s="2" t="s">
        <v>34</v>
      </c>
      <c r="C27" s="27" t="s">
        <v>99</v>
      </c>
      <c r="D27" s="21" t="s">
        <v>6</v>
      </c>
      <c r="E27" s="30" t="s">
        <v>146</v>
      </c>
      <c r="F27" s="31">
        <v>5</v>
      </c>
      <c r="G27" s="16"/>
      <c r="H27" s="16">
        <f t="shared" si="0"/>
        <v>0</v>
      </c>
      <c r="I27" s="15"/>
      <c r="J27" s="15">
        <f t="shared" si="1"/>
        <v>0</v>
      </c>
    </row>
    <row r="28" spans="2:10" ht="24.75" thickBot="1" x14ac:dyDescent="0.3">
      <c r="B28" s="2" t="s">
        <v>35</v>
      </c>
      <c r="C28" s="27" t="s">
        <v>100</v>
      </c>
      <c r="D28" s="21" t="s">
        <v>6</v>
      </c>
      <c r="E28" s="30" t="s">
        <v>147</v>
      </c>
      <c r="F28" s="31">
        <v>1</v>
      </c>
      <c r="G28" s="16"/>
      <c r="H28" s="16">
        <f t="shared" si="0"/>
        <v>0</v>
      </c>
      <c r="I28" s="15"/>
      <c r="J28" s="15">
        <f t="shared" si="1"/>
        <v>0</v>
      </c>
    </row>
    <row r="29" spans="2:10" ht="24.75" thickBot="1" x14ac:dyDescent="0.3">
      <c r="B29" s="2" t="s">
        <v>36</v>
      </c>
      <c r="C29" s="27" t="s">
        <v>101</v>
      </c>
      <c r="D29" s="21" t="s">
        <v>6</v>
      </c>
      <c r="E29" s="30" t="s">
        <v>146</v>
      </c>
      <c r="F29" s="31">
        <v>17</v>
      </c>
      <c r="G29" s="16"/>
      <c r="H29" s="16">
        <f t="shared" si="0"/>
        <v>0</v>
      </c>
      <c r="I29" s="15"/>
      <c r="J29" s="15">
        <f t="shared" si="1"/>
        <v>0</v>
      </c>
    </row>
    <row r="30" spans="2:10" ht="24.75" thickBot="1" x14ac:dyDescent="0.3">
      <c r="B30" s="2" t="s">
        <v>37</v>
      </c>
      <c r="C30" s="27" t="s">
        <v>102</v>
      </c>
      <c r="D30" s="21" t="s">
        <v>6</v>
      </c>
      <c r="E30" s="30" t="s">
        <v>146</v>
      </c>
      <c r="F30" s="31">
        <v>6</v>
      </c>
      <c r="G30" s="16"/>
      <c r="H30" s="16">
        <f t="shared" si="0"/>
        <v>0</v>
      </c>
      <c r="I30" s="15"/>
      <c r="J30" s="15">
        <f t="shared" si="1"/>
        <v>0</v>
      </c>
    </row>
    <row r="31" spans="2:10" ht="24.75" thickBot="1" x14ac:dyDescent="0.3">
      <c r="B31" s="2" t="s">
        <v>38</v>
      </c>
      <c r="C31" s="27" t="s">
        <v>103</v>
      </c>
      <c r="D31" s="21" t="s">
        <v>6</v>
      </c>
      <c r="E31" s="30" t="s">
        <v>146</v>
      </c>
      <c r="F31" s="31">
        <v>4</v>
      </c>
      <c r="G31" s="16"/>
      <c r="H31" s="16">
        <f t="shared" si="0"/>
        <v>0</v>
      </c>
      <c r="I31" s="15"/>
      <c r="J31" s="15">
        <f t="shared" si="1"/>
        <v>0</v>
      </c>
    </row>
    <row r="32" spans="2:10" ht="24.75" thickBot="1" x14ac:dyDescent="0.3">
      <c r="B32" s="2" t="s">
        <v>39</v>
      </c>
      <c r="C32" s="27" t="s">
        <v>104</v>
      </c>
      <c r="D32" s="21" t="s">
        <v>6</v>
      </c>
      <c r="E32" s="30" t="s">
        <v>150</v>
      </c>
      <c r="F32" s="31">
        <v>1</v>
      </c>
      <c r="G32" s="16"/>
      <c r="H32" s="16">
        <f t="shared" si="0"/>
        <v>0</v>
      </c>
      <c r="I32" s="15"/>
      <c r="J32" s="15">
        <f t="shared" si="1"/>
        <v>0</v>
      </c>
    </row>
    <row r="33" spans="2:10" ht="24.75" thickBot="1" x14ac:dyDescent="0.3">
      <c r="B33" s="2" t="s">
        <v>40</v>
      </c>
      <c r="C33" s="27" t="s">
        <v>105</v>
      </c>
      <c r="D33" s="21" t="s">
        <v>6</v>
      </c>
      <c r="E33" s="30" t="s">
        <v>151</v>
      </c>
      <c r="F33" s="31">
        <v>1</v>
      </c>
      <c r="G33" s="16"/>
      <c r="H33" s="16">
        <f t="shared" si="0"/>
        <v>0</v>
      </c>
      <c r="I33" s="15"/>
      <c r="J33" s="15">
        <f t="shared" si="1"/>
        <v>0</v>
      </c>
    </row>
    <row r="34" spans="2:10" ht="24.75" thickBot="1" x14ac:dyDescent="0.3">
      <c r="B34" s="2" t="s">
        <v>41</v>
      </c>
      <c r="C34" s="27" t="s">
        <v>106</v>
      </c>
      <c r="D34" s="21" t="s">
        <v>6</v>
      </c>
      <c r="E34" s="30" t="s">
        <v>152</v>
      </c>
      <c r="F34" s="31">
        <v>10</v>
      </c>
      <c r="G34" s="16"/>
      <c r="H34" s="16">
        <f t="shared" si="0"/>
        <v>0</v>
      </c>
      <c r="I34" s="15"/>
      <c r="J34" s="15">
        <f t="shared" si="1"/>
        <v>0</v>
      </c>
    </row>
    <row r="35" spans="2:10" ht="24.75" thickBot="1" x14ac:dyDescent="0.3">
      <c r="B35" s="2" t="s">
        <v>42</v>
      </c>
      <c r="C35" s="27" t="s">
        <v>107</v>
      </c>
      <c r="D35" s="21" t="s">
        <v>6</v>
      </c>
      <c r="E35" s="30" t="s">
        <v>152</v>
      </c>
      <c r="F35" s="31">
        <v>2</v>
      </c>
      <c r="G35" s="16"/>
      <c r="H35" s="16">
        <f t="shared" si="0"/>
        <v>0</v>
      </c>
      <c r="I35" s="15"/>
      <c r="J35" s="15">
        <f t="shared" si="1"/>
        <v>0</v>
      </c>
    </row>
    <row r="36" spans="2:10" ht="24.75" thickBot="1" x14ac:dyDescent="0.3">
      <c r="B36" s="2" t="s">
        <v>43</v>
      </c>
      <c r="C36" s="27" t="s">
        <v>107</v>
      </c>
      <c r="D36" s="21" t="s">
        <v>6</v>
      </c>
      <c r="E36" s="30" t="s">
        <v>153</v>
      </c>
      <c r="F36" s="31">
        <v>1</v>
      </c>
      <c r="G36" s="16"/>
      <c r="H36" s="16">
        <f t="shared" si="0"/>
        <v>0</v>
      </c>
      <c r="I36" s="15"/>
      <c r="J36" s="15">
        <f t="shared" si="1"/>
        <v>0</v>
      </c>
    </row>
    <row r="37" spans="2:10" ht="24.75" thickBot="1" x14ac:dyDescent="0.3">
      <c r="B37" s="2" t="s">
        <v>44</v>
      </c>
      <c r="C37" s="27" t="s">
        <v>108</v>
      </c>
      <c r="D37" s="21" t="s">
        <v>6</v>
      </c>
      <c r="E37" s="30" t="s">
        <v>152</v>
      </c>
      <c r="F37" s="31">
        <v>1</v>
      </c>
      <c r="G37" s="16"/>
      <c r="H37" s="16">
        <f t="shared" si="0"/>
        <v>0</v>
      </c>
      <c r="I37" s="15"/>
      <c r="J37" s="15">
        <f t="shared" si="1"/>
        <v>0</v>
      </c>
    </row>
    <row r="38" spans="2:10" ht="24.75" thickBot="1" x14ac:dyDescent="0.3">
      <c r="B38" s="2" t="s">
        <v>45</v>
      </c>
      <c r="C38" s="27" t="s">
        <v>109</v>
      </c>
      <c r="D38" s="21" t="s">
        <v>6</v>
      </c>
      <c r="E38" s="30" t="s">
        <v>153</v>
      </c>
      <c r="F38" s="31">
        <v>1</v>
      </c>
      <c r="G38" s="16"/>
      <c r="H38" s="16">
        <f t="shared" si="0"/>
        <v>0</v>
      </c>
      <c r="I38" s="15"/>
      <c r="J38" s="15">
        <f t="shared" si="1"/>
        <v>0</v>
      </c>
    </row>
    <row r="39" spans="2:10" ht="24.75" thickBot="1" x14ac:dyDescent="0.3">
      <c r="B39" s="2" t="s">
        <v>46</v>
      </c>
      <c r="C39" s="27" t="s">
        <v>110</v>
      </c>
      <c r="D39" s="21" t="s">
        <v>6</v>
      </c>
      <c r="E39" s="30" t="s">
        <v>153</v>
      </c>
      <c r="F39" s="31">
        <v>1</v>
      </c>
      <c r="G39" s="16"/>
      <c r="H39" s="16">
        <f t="shared" si="0"/>
        <v>0</v>
      </c>
      <c r="I39" s="15"/>
      <c r="J39" s="15">
        <f t="shared" si="1"/>
        <v>0</v>
      </c>
    </row>
    <row r="40" spans="2:10" ht="24.75" thickBot="1" x14ac:dyDescent="0.3">
      <c r="B40" s="2" t="s">
        <v>47</v>
      </c>
      <c r="C40" s="27" t="s">
        <v>111</v>
      </c>
      <c r="D40" s="21" t="s">
        <v>6</v>
      </c>
      <c r="E40" s="30" t="s">
        <v>146</v>
      </c>
      <c r="F40" s="31">
        <v>7</v>
      </c>
      <c r="G40" s="16"/>
      <c r="H40" s="16">
        <f t="shared" si="0"/>
        <v>0</v>
      </c>
      <c r="I40" s="15"/>
      <c r="J40" s="15">
        <f t="shared" si="1"/>
        <v>0</v>
      </c>
    </row>
    <row r="41" spans="2:10" ht="24.75" thickBot="1" x14ac:dyDescent="0.3">
      <c r="B41" s="2" t="s">
        <v>48</v>
      </c>
      <c r="C41" s="27" t="s">
        <v>112</v>
      </c>
      <c r="D41" s="21" t="s">
        <v>6</v>
      </c>
      <c r="E41" s="30" t="s">
        <v>154</v>
      </c>
      <c r="F41" s="31">
        <v>7</v>
      </c>
      <c r="G41" s="16"/>
      <c r="H41" s="16">
        <f t="shared" si="0"/>
        <v>0</v>
      </c>
      <c r="I41" s="15"/>
      <c r="J41" s="15">
        <f t="shared" si="1"/>
        <v>0</v>
      </c>
    </row>
    <row r="42" spans="2:10" ht="24.75" thickBot="1" x14ac:dyDescent="0.3">
      <c r="B42" s="2" t="s">
        <v>49</v>
      </c>
      <c r="C42" s="27" t="s">
        <v>113</v>
      </c>
      <c r="D42" s="21" t="s">
        <v>6</v>
      </c>
      <c r="E42" s="30" t="s">
        <v>155</v>
      </c>
      <c r="F42" s="31">
        <v>4</v>
      </c>
      <c r="G42" s="16"/>
      <c r="H42" s="16">
        <f t="shared" si="0"/>
        <v>0</v>
      </c>
      <c r="I42" s="15"/>
      <c r="J42" s="15">
        <f t="shared" si="1"/>
        <v>0</v>
      </c>
    </row>
    <row r="43" spans="2:10" ht="24.75" thickBot="1" x14ac:dyDescent="0.3">
      <c r="B43" s="2" t="s">
        <v>50</v>
      </c>
      <c r="C43" s="27" t="s">
        <v>114</v>
      </c>
      <c r="D43" s="21" t="s">
        <v>6</v>
      </c>
      <c r="E43" s="30" t="s">
        <v>156</v>
      </c>
      <c r="F43" s="31">
        <v>10</v>
      </c>
      <c r="G43" s="16"/>
      <c r="H43" s="16">
        <f t="shared" si="0"/>
        <v>0</v>
      </c>
      <c r="I43" s="14"/>
      <c r="J43" s="15">
        <f t="shared" si="1"/>
        <v>0</v>
      </c>
    </row>
    <row r="44" spans="2:10" ht="24.75" thickBot="1" x14ac:dyDescent="0.3">
      <c r="B44" s="2" t="s">
        <v>51</v>
      </c>
      <c r="C44" s="27" t="s">
        <v>115</v>
      </c>
      <c r="D44" s="21" t="s">
        <v>6</v>
      </c>
      <c r="E44" s="30" t="s">
        <v>155</v>
      </c>
      <c r="F44" s="31">
        <v>2</v>
      </c>
      <c r="G44" s="16"/>
      <c r="H44" s="16">
        <f t="shared" si="0"/>
        <v>0</v>
      </c>
      <c r="I44" s="14"/>
      <c r="J44" s="15">
        <f t="shared" si="1"/>
        <v>0</v>
      </c>
    </row>
    <row r="45" spans="2:10" ht="24.75" thickBot="1" x14ac:dyDescent="0.3">
      <c r="B45" s="2" t="s">
        <v>52</v>
      </c>
      <c r="C45" s="27" t="s">
        <v>116</v>
      </c>
      <c r="D45" s="21" t="s">
        <v>6</v>
      </c>
      <c r="E45" s="30" t="s">
        <v>157</v>
      </c>
      <c r="F45" s="31">
        <v>1</v>
      </c>
      <c r="G45" s="16"/>
      <c r="H45" s="16">
        <f t="shared" si="0"/>
        <v>0</v>
      </c>
      <c r="I45" s="14"/>
      <c r="J45" s="15">
        <f t="shared" si="1"/>
        <v>0</v>
      </c>
    </row>
    <row r="46" spans="2:10" ht="36.75" thickBot="1" x14ac:dyDescent="0.3">
      <c r="B46" s="2" t="s">
        <v>53</v>
      </c>
      <c r="C46" s="27" t="s">
        <v>117</v>
      </c>
      <c r="D46" s="21" t="s">
        <v>6</v>
      </c>
      <c r="E46" s="30" t="s">
        <v>158</v>
      </c>
      <c r="F46" s="31">
        <v>1</v>
      </c>
      <c r="G46" s="16"/>
      <c r="H46" s="16">
        <f t="shared" si="0"/>
        <v>0</v>
      </c>
      <c r="I46" s="14"/>
      <c r="J46" s="15">
        <f t="shared" si="1"/>
        <v>0</v>
      </c>
    </row>
    <row r="47" spans="2:10" ht="24.75" thickBot="1" x14ac:dyDescent="0.3">
      <c r="B47" s="2" t="s">
        <v>54</v>
      </c>
      <c r="C47" s="27" t="s">
        <v>118</v>
      </c>
      <c r="D47" s="21" t="s">
        <v>6</v>
      </c>
      <c r="E47" s="30" t="s">
        <v>159</v>
      </c>
      <c r="F47" s="31">
        <v>1</v>
      </c>
      <c r="G47" s="16"/>
      <c r="H47" s="16">
        <f t="shared" si="0"/>
        <v>0</v>
      </c>
      <c r="I47" s="14"/>
      <c r="J47" s="15">
        <f t="shared" si="1"/>
        <v>0</v>
      </c>
    </row>
    <row r="48" spans="2:10" ht="24.75" thickBot="1" x14ac:dyDescent="0.3">
      <c r="B48" s="2" t="s">
        <v>55</v>
      </c>
      <c r="C48" s="27" t="s">
        <v>119</v>
      </c>
      <c r="D48" s="21" t="s">
        <v>6</v>
      </c>
      <c r="E48" s="30" t="s">
        <v>152</v>
      </c>
      <c r="F48" s="31">
        <v>1</v>
      </c>
      <c r="G48" s="16"/>
      <c r="H48" s="16">
        <f t="shared" si="0"/>
        <v>0</v>
      </c>
      <c r="I48" s="14"/>
      <c r="J48" s="15">
        <f t="shared" si="1"/>
        <v>0</v>
      </c>
    </row>
    <row r="49" spans="2:10" ht="24.75" thickBot="1" x14ac:dyDescent="0.3">
      <c r="B49" s="2" t="s">
        <v>56</v>
      </c>
      <c r="C49" s="27" t="s">
        <v>120</v>
      </c>
      <c r="D49" s="21" t="s">
        <v>6</v>
      </c>
      <c r="E49" s="30" t="s">
        <v>146</v>
      </c>
      <c r="F49" s="31">
        <v>10</v>
      </c>
      <c r="G49" s="16"/>
      <c r="H49" s="16">
        <f t="shared" si="0"/>
        <v>0</v>
      </c>
      <c r="I49" s="14"/>
      <c r="J49" s="15">
        <f t="shared" si="1"/>
        <v>0</v>
      </c>
    </row>
    <row r="50" spans="2:10" ht="24.75" thickBot="1" x14ac:dyDescent="0.3">
      <c r="B50" s="2" t="s">
        <v>57</v>
      </c>
      <c r="C50" s="27" t="s">
        <v>121</v>
      </c>
      <c r="D50" s="21" t="s">
        <v>6</v>
      </c>
      <c r="E50" s="30" t="s">
        <v>146</v>
      </c>
      <c r="F50" s="31">
        <v>6</v>
      </c>
      <c r="G50" s="16"/>
      <c r="H50" s="16">
        <f t="shared" si="0"/>
        <v>0</v>
      </c>
      <c r="I50" s="14"/>
      <c r="J50" s="15">
        <f t="shared" si="1"/>
        <v>0</v>
      </c>
    </row>
    <row r="51" spans="2:10" ht="24.75" thickBot="1" x14ac:dyDescent="0.3">
      <c r="B51" s="2" t="s">
        <v>58</v>
      </c>
      <c r="C51" s="27" t="s">
        <v>122</v>
      </c>
      <c r="D51" s="21" t="s">
        <v>6</v>
      </c>
      <c r="E51" s="30" t="s">
        <v>146</v>
      </c>
      <c r="F51" s="31">
        <v>1</v>
      </c>
      <c r="G51" s="16"/>
      <c r="H51" s="16">
        <f t="shared" si="0"/>
        <v>0</v>
      </c>
      <c r="I51" s="14"/>
      <c r="J51" s="15">
        <f t="shared" si="1"/>
        <v>0</v>
      </c>
    </row>
    <row r="52" spans="2:10" ht="24.75" thickBot="1" x14ac:dyDescent="0.3">
      <c r="B52" s="2" t="s">
        <v>59</v>
      </c>
      <c r="C52" s="27" t="s">
        <v>123</v>
      </c>
      <c r="D52" s="21" t="s">
        <v>6</v>
      </c>
      <c r="E52" s="30" t="s">
        <v>146</v>
      </c>
      <c r="F52" s="31">
        <v>1</v>
      </c>
      <c r="G52" s="16"/>
      <c r="H52" s="16">
        <f t="shared" si="0"/>
        <v>0</v>
      </c>
      <c r="I52" s="14"/>
      <c r="J52" s="15">
        <f t="shared" si="1"/>
        <v>0</v>
      </c>
    </row>
    <row r="53" spans="2:10" ht="24.75" thickBot="1" x14ac:dyDescent="0.3">
      <c r="B53" s="2" t="s">
        <v>60</v>
      </c>
      <c r="C53" s="27" t="s">
        <v>124</v>
      </c>
      <c r="D53" s="21" t="s">
        <v>6</v>
      </c>
      <c r="E53" s="30" t="s">
        <v>160</v>
      </c>
      <c r="F53" s="31">
        <v>1</v>
      </c>
      <c r="G53" s="16"/>
      <c r="H53" s="16">
        <f t="shared" si="0"/>
        <v>0</v>
      </c>
      <c r="I53" s="14"/>
      <c r="J53" s="15">
        <f t="shared" si="1"/>
        <v>0</v>
      </c>
    </row>
    <row r="54" spans="2:10" ht="24.75" thickBot="1" x14ac:dyDescent="0.3">
      <c r="B54" s="2" t="s">
        <v>61</v>
      </c>
      <c r="C54" s="27" t="s">
        <v>125</v>
      </c>
      <c r="D54" s="21" t="s">
        <v>6</v>
      </c>
      <c r="E54" s="30" t="s">
        <v>161</v>
      </c>
      <c r="F54" s="31">
        <v>1</v>
      </c>
      <c r="G54" s="16"/>
      <c r="H54" s="16">
        <f t="shared" si="0"/>
        <v>0</v>
      </c>
      <c r="I54" s="14"/>
      <c r="J54" s="15">
        <f t="shared" si="1"/>
        <v>0</v>
      </c>
    </row>
    <row r="55" spans="2:10" ht="35.25" customHeight="1" thickBot="1" x14ac:dyDescent="0.3">
      <c r="B55" s="2" t="s">
        <v>62</v>
      </c>
      <c r="C55" s="27" t="s">
        <v>126</v>
      </c>
      <c r="D55" s="21" t="s">
        <v>6</v>
      </c>
      <c r="E55" s="30" t="s">
        <v>160</v>
      </c>
      <c r="F55" s="31">
        <v>1</v>
      </c>
      <c r="G55" s="16"/>
      <c r="H55" s="16">
        <f t="shared" si="0"/>
        <v>0</v>
      </c>
      <c r="I55" s="12"/>
      <c r="J55" s="15">
        <f t="shared" si="1"/>
        <v>0</v>
      </c>
    </row>
    <row r="56" spans="2:10" ht="24.75" thickBot="1" x14ac:dyDescent="0.3">
      <c r="B56" s="2" t="s">
        <v>63</v>
      </c>
      <c r="C56" s="27" t="s">
        <v>127</v>
      </c>
      <c r="D56" s="21" t="s">
        <v>6</v>
      </c>
      <c r="E56" s="30" t="s">
        <v>162</v>
      </c>
      <c r="F56" s="31">
        <v>1</v>
      </c>
      <c r="G56" s="16"/>
      <c r="H56" s="16">
        <f t="shared" si="0"/>
        <v>0</v>
      </c>
      <c r="I56" s="12"/>
      <c r="J56" s="15">
        <f t="shared" si="1"/>
        <v>0</v>
      </c>
    </row>
    <row r="57" spans="2:10" ht="24.75" thickBot="1" x14ac:dyDescent="0.3">
      <c r="B57" s="2" t="s">
        <v>64</v>
      </c>
      <c r="C57" s="27" t="s">
        <v>128</v>
      </c>
      <c r="D57" s="21" t="s">
        <v>6</v>
      </c>
      <c r="E57" s="30" t="s">
        <v>159</v>
      </c>
      <c r="F57" s="31">
        <v>1</v>
      </c>
      <c r="G57" s="16"/>
      <c r="H57" s="16">
        <f t="shared" si="0"/>
        <v>0</v>
      </c>
      <c r="I57" s="12"/>
      <c r="J57" s="15">
        <f t="shared" si="1"/>
        <v>0</v>
      </c>
    </row>
    <row r="58" spans="2:10" ht="24.75" thickBot="1" x14ac:dyDescent="0.3">
      <c r="B58" s="2" t="s">
        <v>65</v>
      </c>
      <c r="C58" s="27" t="s">
        <v>129</v>
      </c>
      <c r="D58" s="21" t="s">
        <v>6</v>
      </c>
      <c r="E58" s="30" t="s">
        <v>153</v>
      </c>
      <c r="F58" s="31">
        <v>1</v>
      </c>
      <c r="G58" s="16"/>
      <c r="H58" s="16">
        <f t="shared" si="0"/>
        <v>0</v>
      </c>
      <c r="I58" s="12"/>
      <c r="J58" s="15">
        <f t="shared" si="1"/>
        <v>0</v>
      </c>
    </row>
    <row r="59" spans="2:10" ht="24.75" thickBot="1" x14ac:dyDescent="0.3">
      <c r="B59" s="2" t="s">
        <v>66</v>
      </c>
      <c r="C59" s="27" t="s">
        <v>130</v>
      </c>
      <c r="D59" s="21" t="s">
        <v>6</v>
      </c>
      <c r="E59" s="30" t="s">
        <v>163</v>
      </c>
      <c r="F59" s="31">
        <v>1</v>
      </c>
      <c r="G59" s="16"/>
      <c r="H59" s="16">
        <f t="shared" si="0"/>
        <v>0</v>
      </c>
      <c r="I59" s="12"/>
      <c r="J59" s="15">
        <f t="shared" si="1"/>
        <v>0</v>
      </c>
    </row>
    <row r="60" spans="2:10" ht="24.75" thickBot="1" x14ac:dyDescent="0.3">
      <c r="B60" s="2" t="s">
        <v>67</v>
      </c>
      <c r="C60" s="27" t="s">
        <v>131</v>
      </c>
      <c r="D60" s="21" t="s">
        <v>6</v>
      </c>
      <c r="E60" s="30" t="s">
        <v>153</v>
      </c>
      <c r="F60" s="31">
        <v>1</v>
      </c>
      <c r="G60" s="16"/>
      <c r="H60" s="16">
        <f t="shared" si="0"/>
        <v>0</v>
      </c>
      <c r="I60" s="12"/>
      <c r="J60" s="15">
        <f t="shared" si="1"/>
        <v>0</v>
      </c>
    </row>
    <row r="61" spans="2:10" ht="24.75" thickBot="1" x14ac:dyDescent="0.3">
      <c r="B61" s="2" t="s">
        <v>68</v>
      </c>
      <c r="C61" s="27" t="s">
        <v>132</v>
      </c>
      <c r="D61" s="21" t="s">
        <v>6</v>
      </c>
      <c r="E61" s="30" t="s">
        <v>164</v>
      </c>
      <c r="F61" s="31">
        <v>3</v>
      </c>
      <c r="G61" s="16"/>
      <c r="H61" s="16">
        <f t="shared" si="0"/>
        <v>0</v>
      </c>
      <c r="I61" s="12"/>
      <c r="J61" s="15">
        <f t="shared" si="1"/>
        <v>0</v>
      </c>
    </row>
    <row r="62" spans="2:10" ht="24.75" thickBot="1" x14ac:dyDescent="0.3">
      <c r="B62" s="2" t="s">
        <v>69</v>
      </c>
      <c r="C62" s="27" t="s">
        <v>133</v>
      </c>
      <c r="D62" s="21" t="s">
        <v>6</v>
      </c>
      <c r="E62" s="30" t="s">
        <v>152</v>
      </c>
      <c r="F62" s="32">
        <v>1</v>
      </c>
      <c r="G62" s="16"/>
      <c r="H62" s="16">
        <f t="shared" si="0"/>
        <v>0</v>
      </c>
      <c r="I62" s="12"/>
      <c r="J62" s="15">
        <f t="shared" si="1"/>
        <v>0</v>
      </c>
    </row>
    <row r="63" spans="2:10" ht="36.75" thickBot="1" x14ac:dyDescent="0.3">
      <c r="B63" s="2" t="s">
        <v>70</v>
      </c>
      <c r="C63" s="27" t="s">
        <v>134</v>
      </c>
      <c r="D63" s="21" t="s">
        <v>6</v>
      </c>
      <c r="E63" s="30" t="s">
        <v>159</v>
      </c>
      <c r="F63" s="32">
        <v>1</v>
      </c>
      <c r="G63" s="16"/>
      <c r="H63" s="16">
        <f t="shared" si="0"/>
        <v>0</v>
      </c>
      <c r="I63" s="12"/>
      <c r="J63" s="15">
        <f t="shared" si="1"/>
        <v>0</v>
      </c>
    </row>
    <row r="64" spans="2:10" ht="24.75" thickBot="1" x14ac:dyDescent="0.3">
      <c r="B64" s="2" t="s">
        <v>71</v>
      </c>
      <c r="C64" s="27" t="s">
        <v>135</v>
      </c>
      <c r="D64" s="21" t="s">
        <v>6</v>
      </c>
      <c r="E64" s="30" t="s">
        <v>159</v>
      </c>
      <c r="F64" s="31">
        <v>1</v>
      </c>
      <c r="G64" s="16"/>
      <c r="H64" s="16">
        <f t="shared" si="0"/>
        <v>0</v>
      </c>
      <c r="I64" s="12"/>
      <c r="J64" s="15">
        <f t="shared" si="1"/>
        <v>0</v>
      </c>
    </row>
    <row r="65" spans="2:11" ht="24.75" thickBot="1" x14ac:dyDescent="0.3">
      <c r="B65" s="2" t="s">
        <v>72</v>
      </c>
      <c r="C65" s="27" t="s">
        <v>136</v>
      </c>
      <c r="D65" s="21" t="s">
        <v>6</v>
      </c>
      <c r="E65" s="30" t="s">
        <v>152</v>
      </c>
      <c r="F65" s="31">
        <v>2</v>
      </c>
      <c r="G65" s="16"/>
      <c r="H65" s="16">
        <f t="shared" si="0"/>
        <v>0</v>
      </c>
      <c r="I65" s="12"/>
      <c r="J65" s="15">
        <f t="shared" si="1"/>
        <v>0</v>
      </c>
    </row>
    <row r="66" spans="2:11" ht="36" customHeight="1" thickBot="1" x14ac:dyDescent="0.3">
      <c r="B66" s="2" t="s">
        <v>73</v>
      </c>
      <c r="C66" s="27" t="s">
        <v>137</v>
      </c>
      <c r="D66" s="21" t="s">
        <v>6</v>
      </c>
      <c r="E66" s="30" t="s">
        <v>159</v>
      </c>
      <c r="F66" s="31">
        <v>1</v>
      </c>
      <c r="G66" s="16"/>
      <c r="H66" s="16">
        <f t="shared" si="0"/>
        <v>0</v>
      </c>
      <c r="I66" s="12"/>
      <c r="J66" s="15">
        <f t="shared" si="1"/>
        <v>0</v>
      </c>
      <c r="K66" s="13"/>
    </row>
    <row r="67" spans="2:11" ht="30.75" customHeight="1" thickBot="1" x14ac:dyDescent="0.3">
      <c r="B67" s="2" t="s">
        <v>74</v>
      </c>
      <c r="C67" s="27" t="s">
        <v>138</v>
      </c>
      <c r="D67" s="21" t="s">
        <v>6</v>
      </c>
      <c r="E67" s="30" t="s">
        <v>159</v>
      </c>
      <c r="F67" s="32">
        <v>1</v>
      </c>
      <c r="G67" s="16"/>
      <c r="H67" s="16">
        <f t="shared" si="0"/>
        <v>0</v>
      </c>
      <c r="I67" s="12"/>
      <c r="J67" s="15">
        <f t="shared" si="1"/>
        <v>0</v>
      </c>
      <c r="K67" s="13"/>
    </row>
    <row r="68" spans="2:11" ht="24.75" thickBot="1" x14ac:dyDescent="0.3">
      <c r="B68" s="2" t="s">
        <v>75</v>
      </c>
      <c r="C68" s="27" t="s">
        <v>139</v>
      </c>
      <c r="D68" s="21" t="s">
        <v>6</v>
      </c>
      <c r="E68" s="30" t="s">
        <v>154</v>
      </c>
      <c r="F68" s="32">
        <v>4</v>
      </c>
      <c r="G68" s="16"/>
      <c r="H68" s="16">
        <f t="shared" si="0"/>
        <v>0</v>
      </c>
      <c r="I68" s="12"/>
      <c r="J68" s="15">
        <f t="shared" si="1"/>
        <v>0</v>
      </c>
    </row>
    <row r="69" spans="2:11" ht="24.75" thickBot="1" x14ac:dyDescent="0.3">
      <c r="B69" s="2" t="s">
        <v>76</v>
      </c>
      <c r="C69" s="27" t="s">
        <v>86</v>
      </c>
      <c r="D69" s="21" t="s">
        <v>6</v>
      </c>
      <c r="E69" s="30" t="s">
        <v>144</v>
      </c>
      <c r="F69" s="32">
        <v>11</v>
      </c>
      <c r="G69" s="16"/>
      <c r="H69" s="16">
        <f t="shared" si="0"/>
        <v>0</v>
      </c>
      <c r="I69" s="15"/>
      <c r="J69" s="15">
        <f t="shared" si="1"/>
        <v>0</v>
      </c>
    </row>
    <row r="70" spans="2:11" ht="24.75" thickBot="1" x14ac:dyDescent="0.3">
      <c r="B70" s="2" t="s">
        <v>77</v>
      </c>
      <c r="C70" s="27" t="s">
        <v>140</v>
      </c>
      <c r="D70" s="21" t="s">
        <v>6</v>
      </c>
      <c r="E70" s="30" t="s">
        <v>160</v>
      </c>
      <c r="F70" s="31">
        <v>2</v>
      </c>
      <c r="G70" s="16"/>
      <c r="H70" s="16">
        <f t="shared" si="0"/>
        <v>0</v>
      </c>
      <c r="I70" s="15"/>
      <c r="J70" s="15">
        <f t="shared" si="1"/>
        <v>0</v>
      </c>
    </row>
    <row r="71" spans="2:11" ht="24.75" thickBot="1" x14ac:dyDescent="0.3">
      <c r="B71" s="2" t="s">
        <v>78</v>
      </c>
      <c r="C71" s="27" t="s">
        <v>141</v>
      </c>
      <c r="D71" s="21" t="s">
        <v>6</v>
      </c>
      <c r="E71" s="30" t="s">
        <v>144</v>
      </c>
      <c r="F71" s="32">
        <v>2</v>
      </c>
      <c r="G71" s="16"/>
      <c r="H71" s="16">
        <f t="shared" si="0"/>
        <v>0</v>
      </c>
      <c r="I71" s="15"/>
      <c r="J71" s="15">
        <f t="shared" si="1"/>
        <v>0</v>
      </c>
    </row>
    <row r="72" spans="2:11" ht="24.75" thickBot="1" x14ac:dyDescent="0.3">
      <c r="B72" s="2" t="s">
        <v>79</v>
      </c>
      <c r="C72" s="27" t="s">
        <v>142</v>
      </c>
      <c r="D72" s="21" t="s">
        <v>6</v>
      </c>
      <c r="E72" s="30" t="s">
        <v>144</v>
      </c>
      <c r="F72" s="32">
        <v>4</v>
      </c>
      <c r="G72" s="16"/>
      <c r="H72" s="16">
        <f t="shared" si="0"/>
        <v>0</v>
      </c>
      <c r="I72" s="15"/>
      <c r="J72" s="15">
        <f t="shared" si="1"/>
        <v>0</v>
      </c>
    </row>
    <row r="73" spans="2:11" ht="24.75" thickBot="1" x14ac:dyDescent="0.3">
      <c r="B73" s="2" t="s">
        <v>80</v>
      </c>
      <c r="C73" s="27" t="s">
        <v>143</v>
      </c>
      <c r="D73" s="21" t="s">
        <v>6</v>
      </c>
      <c r="E73" s="30" t="s">
        <v>146</v>
      </c>
      <c r="F73" s="31">
        <v>2</v>
      </c>
      <c r="G73" s="16"/>
      <c r="H73" s="16">
        <f t="shared" si="0"/>
        <v>0</v>
      </c>
      <c r="I73" s="15"/>
      <c r="J73" s="15">
        <f t="shared" si="1"/>
        <v>0</v>
      </c>
    </row>
    <row r="74" spans="2:11" ht="26.25" customHeight="1" x14ac:dyDescent="0.25">
      <c r="B74" s="46" t="s">
        <v>11</v>
      </c>
      <c r="C74" s="46"/>
      <c r="D74" s="46"/>
      <c r="E74" s="46"/>
      <c r="F74" s="46"/>
      <c r="G74" s="46"/>
      <c r="H74" s="25">
        <f>SUM(H10:H73)</f>
        <v>0</v>
      </c>
      <c r="I74" s="25">
        <f>SUM(I10:I73)</f>
        <v>0</v>
      </c>
      <c r="J74" s="25">
        <f>SUM(J10:J73)</f>
        <v>0</v>
      </c>
    </row>
    <row r="77" spans="2:11" ht="15.75" x14ac:dyDescent="0.25">
      <c r="B77" s="1" t="s">
        <v>85</v>
      </c>
    </row>
    <row r="78" spans="2:11" x14ac:dyDescent="0.25">
      <c r="D78" s="17"/>
      <c r="E78" s="17"/>
      <c r="F78" s="17"/>
      <c r="G78" s="17"/>
      <c r="H78" s="17"/>
    </row>
    <row r="79" spans="2:11" ht="27" customHeight="1" x14ac:dyDescent="0.25">
      <c r="B79" s="49" t="s">
        <v>1</v>
      </c>
      <c r="C79" s="49"/>
      <c r="D79" s="49"/>
      <c r="E79" s="49"/>
      <c r="F79" s="49"/>
      <c r="G79" s="47" t="s">
        <v>9</v>
      </c>
      <c r="H79" s="47"/>
      <c r="I79" s="47"/>
      <c r="J79" s="47"/>
    </row>
    <row r="80" spans="2:11" ht="72" x14ac:dyDescent="0.25">
      <c r="B80" s="4" t="s">
        <v>2</v>
      </c>
      <c r="C80" s="20" t="s">
        <v>12</v>
      </c>
      <c r="D80" s="5" t="s">
        <v>5</v>
      </c>
      <c r="E80" s="5" t="s">
        <v>3</v>
      </c>
      <c r="F80" s="5" t="s">
        <v>4</v>
      </c>
      <c r="G80" s="6" t="s">
        <v>8</v>
      </c>
      <c r="H80" s="7" t="s">
        <v>18</v>
      </c>
      <c r="I80" s="6" t="s">
        <v>19</v>
      </c>
      <c r="J80" s="6" t="s">
        <v>20</v>
      </c>
    </row>
    <row r="81" spans="2:10" ht="15.75" thickBot="1" x14ac:dyDescent="0.3">
      <c r="B81" s="10">
        <v>1</v>
      </c>
      <c r="C81" s="33">
        <v>2</v>
      </c>
      <c r="D81" s="10">
        <v>3</v>
      </c>
      <c r="E81" s="10">
        <v>4</v>
      </c>
      <c r="F81" s="10">
        <v>5</v>
      </c>
      <c r="G81" s="10">
        <v>6</v>
      </c>
      <c r="H81" s="10">
        <v>7</v>
      </c>
      <c r="I81" s="11">
        <v>8</v>
      </c>
      <c r="J81" s="11">
        <v>9</v>
      </c>
    </row>
    <row r="82" spans="2:10" ht="24.75" thickBot="1" x14ac:dyDescent="0.3">
      <c r="B82" s="10" t="s">
        <v>13</v>
      </c>
      <c r="C82" s="26" t="s">
        <v>166</v>
      </c>
      <c r="D82" s="9" t="s">
        <v>6</v>
      </c>
      <c r="E82" s="28" t="s">
        <v>209</v>
      </c>
      <c r="F82" s="29">
        <v>20</v>
      </c>
      <c r="G82" s="18"/>
      <c r="H82" s="18">
        <f>F82*G82</f>
        <v>0</v>
      </c>
      <c r="I82" s="19"/>
      <c r="J82" s="19">
        <f>H82+I82</f>
        <v>0</v>
      </c>
    </row>
    <row r="83" spans="2:10" ht="24.75" thickBot="1" x14ac:dyDescent="0.3">
      <c r="B83" s="10" t="s">
        <v>15</v>
      </c>
      <c r="C83" s="27" t="s">
        <v>167</v>
      </c>
      <c r="D83" s="9" t="s">
        <v>6</v>
      </c>
      <c r="E83" s="30" t="s">
        <v>210</v>
      </c>
      <c r="F83" s="31">
        <v>1</v>
      </c>
      <c r="G83" s="18"/>
      <c r="H83" s="18">
        <f t="shared" ref="H83:H91" si="2">F83*G83</f>
        <v>0</v>
      </c>
      <c r="I83" s="19"/>
      <c r="J83" s="19">
        <f t="shared" ref="J83:J91" si="3">H83+I83</f>
        <v>0</v>
      </c>
    </row>
    <row r="84" spans="2:10" ht="24.75" thickBot="1" x14ac:dyDescent="0.3">
      <c r="B84" s="10" t="s">
        <v>16</v>
      </c>
      <c r="C84" s="27" t="s">
        <v>168</v>
      </c>
      <c r="D84" s="9" t="s">
        <v>6</v>
      </c>
      <c r="E84" s="30" t="s">
        <v>154</v>
      </c>
      <c r="F84" s="31">
        <v>4</v>
      </c>
      <c r="G84" s="18"/>
      <c r="H84" s="18">
        <f t="shared" si="2"/>
        <v>0</v>
      </c>
      <c r="I84" s="19"/>
      <c r="J84" s="19">
        <f t="shared" si="3"/>
        <v>0</v>
      </c>
    </row>
    <row r="85" spans="2:10" ht="24.75" thickBot="1" x14ac:dyDescent="0.3">
      <c r="B85" s="10" t="s">
        <v>17</v>
      </c>
      <c r="C85" s="27" t="s">
        <v>169</v>
      </c>
      <c r="D85" s="9" t="s">
        <v>6</v>
      </c>
      <c r="E85" s="30" t="s">
        <v>146</v>
      </c>
      <c r="F85" s="31">
        <v>3</v>
      </c>
      <c r="G85" s="18"/>
      <c r="H85" s="18">
        <f t="shared" si="2"/>
        <v>0</v>
      </c>
      <c r="I85" s="19"/>
      <c r="J85" s="19">
        <f t="shared" si="3"/>
        <v>0</v>
      </c>
    </row>
    <row r="86" spans="2:10" ht="24.75" thickBot="1" x14ac:dyDescent="0.3">
      <c r="B86" s="10" t="s">
        <v>14</v>
      </c>
      <c r="C86" s="27" t="s">
        <v>170</v>
      </c>
      <c r="D86" s="9" t="s">
        <v>6</v>
      </c>
      <c r="E86" s="30" t="s">
        <v>159</v>
      </c>
      <c r="F86" s="31">
        <v>6</v>
      </c>
      <c r="G86" s="18"/>
      <c r="H86" s="18">
        <f t="shared" si="2"/>
        <v>0</v>
      </c>
      <c r="I86" s="19"/>
      <c r="J86" s="19">
        <f t="shared" si="3"/>
        <v>0</v>
      </c>
    </row>
    <row r="87" spans="2:10" ht="24.75" thickBot="1" x14ac:dyDescent="0.3">
      <c r="B87" s="10" t="s">
        <v>22</v>
      </c>
      <c r="C87" s="27" t="s">
        <v>171</v>
      </c>
      <c r="D87" s="9" t="s">
        <v>6</v>
      </c>
      <c r="E87" s="30" t="s">
        <v>147</v>
      </c>
      <c r="F87" s="31">
        <v>1</v>
      </c>
      <c r="G87" s="18"/>
      <c r="H87" s="18">
        <f t="shared" si="2"/>
        <v>0</v>
      </c>
      <c r="I87" s="19"/>
      <c r="J87" s="19">
        <f t="shared" si="3"/>
        <v>0</v>
      </c>
    </row>
    <row r="88" spans="2:10" ht="24.75" thickBot="1" x14ac:dyDescent="0.3">
      <c r="B88" s="10" t="s">
        <v>23</v>
      </c>
      <c r="C88" s="27" t="s">
        <v>172</v>
      </c>
      <c r="D88" s="9" t="s">
        <v>6</v>
      </c>
      <c r="E88" s="30" t="s">
        <v>146</v>
      </c>
      <c r="F88" s="31">
        <v>12</v>
      </c>
      <c r="G88" s="18"/>
      <c r="H88" s="18">
        <f t="shared" si="2"/>
        <v>0</v>
      </c>
      <c r="I88" s="19"/>
      <c r="J88" s="19">
        <f t="shared" si="3"/>
        <v>0</v>
      </c>
    </row>
    <row r="89" spans="2:10" ht="24.75" thickBot="1" x14ac:dyDescent="0.3">
      <c r="B89" s="10" t="s">
        <v>24</v>
      </c>
      <c r="C89" s="27" t="s">
        <v>172</v>
      </c>
      <c r="D89" s="9" t="s">
        <v>6</v>
      </c>
      <c r="E89" s="30" t="s">
        <v>144</v>
      </c>
      <c r="F89" s="31">
        <v>1</v>
      </c>
      <c r="G89" s="18"/>
      <c r="H89" s="18">
        <f t="shared" si="2"/>
        <v>0</v>
      </c>
      <c r="I89" s="19"/>
      <c r="J89" s="19">
        <f t="shared" si="3"/>
        <v>0</v>
      </c>
    </row>
    <row r="90" spans="2:10" ht="24.75" thickBot="1" x14ac:dyDescent="0.3">
      <c r="B90" s="10" t="s">
        <v>25</v>
      </c>
      <c r="C90" s="27" t="s">
        <v>173</v>
      </c>
      <c r="D90" s="9" t="s">
        <v>6</v>
      </c>
      <c r="E90" s="30" t="s">
        <v>152</v>
      </c>
      <c r="F90" s="31">
        <v>1</v>
      </c>
      <c r="G90" s="12"/>
      <c r="H90" s="18">
        <f t="shared" si="2"/>
        <v>0</v>
      </c>
      <c r="I90" s="12"/>
      <c r="J90" s="19">
        <f t="shared" si="3"/>
        <v>0</v>
      </c>
    </row>
    <row r="91" spans="2:10" ht="24.75" thickBot="1" x14ac:dyDescent="0.3">
      <c r="B91" s="10" t="s">
        <v>26</v>
      </c>
      <c r="C91" s="27" t="s">
        <v>174</v>
      </c>
      <c r="D91" s="9" t="s">
        <v>6</v>
      </c>
      <c r="E91" s="30" t="s">
        <v>145</v>
      </c>
      <c r="F91" s="31">
        <v>8</v>
      </c>
      <c r="G91" s="18"/>
      <c r="H91" s="18">
        <f t="shared" si="2"/>
        <v>0</v>
      </c>
      <c r="I91" s="19"/>
      <c r="J91" s="19">
        <f t="shared" si="3"/>
        <v>0</v>
      </c>
    </row>
    <row r="92" spans="2:10" ht="24.75" thickBot="1" x14ac:dyDescent="0.3">
      <c r="B92" s="10" t="s">
        <v>27</v>
      </c>
      <c r="C92" s="27" t="s">
        <v>175</v>
      </c>
      <c r="D92" s="9" t="s">
        <v>6</v>
      </c>
      <c r="E92" s="30" t="s">
        <v>144</v>
      </c>
      <c r="F92" s="31">
        <v>2</v>
      </c>
      <c r="G92" s="18"/>
      <c r="H92" s="18">
        <f t="shared" ref="H92:H121" si="4">F92*G92</f>
        <v>0</v>
      </c>
      <c r="I92" s="19"/>
      <c r="J92" s="19">
        <f t="shared" ref="J92:J121" si="5">H92+I92</f>
        <v>0</v>
      </c>
    </row>
    <row r="93" spans="2:10" ht="24.75" thickBot="1" x14ac:dyDescent="0.3">
      <c r="B93" s="10" t="s">
        <v>28</v>
      </c>
      <c r="C93" s="27" t="s">
        <v>176</v>
      </c>
      <c r="D93" s="9" t="s">
        <v>6</v>
      </c>
      <c r="E93" s="30" t="s">
        <v>146</v>
      </c>
      <c r="F93" s="31">
        <v>2</v>
      </c>
      <c r="G93" s="18"/>
      <c r="H93" s="18">
        <f t="shared" si="4"/>
        <v>0</v>
      </c>
      <c r="I93" s="19"/>
      <c r="J93" s="19">
        <f t="shared" si="5"/>
        <v>0</v>
      </c>
    </row>
    <row r="94" spans="2:10" ht="24.75" thickBot="1" x14ac:dyDescent="0.3">
      <c r="B94" s="10" t="s">
        <v>29</v>
      </c>
      <c r="C94" s="27" t="s">
        <v>177</v>
      </c>
      <c r="D94" s="9" t="s">
        <v>6</v>
      </c>
      <c r="E94" s="30" t="s">
        <v>146</v>
      </c>
      <c r="F94" s="31">
        <v>10</v>
      </c>
      <c r="G94" s="18"/>
      <c r="H94" s="18">
        <f t="shared" si="4"/>
        <v>0</v>
      </c>
      <c r="I94" s="19"/>
      <c r="J94" s="19">
        <f t="shared" si="5"/>
        <v>0</v>
      </c>
    </row>
    <row r="95" spans="2:10" ht="24.75" thickBot="1" x14ac:dyDescent="0.3">
      <c r="B95" s="10" t="s">
        <v>30</v>
      </c>
      <c r="C95" s="27" t="s">
        <v>178</v>
      </c>
      <c r="D95" s="9" t="s">
        <v>6</v>
      </c>
      <c r="E95" s="30" t="s">
        <v>211</v>
      </c>
      <c r="F95" s="31">
        <v>1</v>
      </c>
      <c r="G95" s="18"/>
      <c r="H95" s="18">
        <f t="shared" si="4"/>
        <v>0</v>
      </c>
      <c r="I95" s="19"/>
      <c r="J95" s="19">
        <f t="shared" si="5"/>
        <v>0</v>
      </c>
    </row>
    <row r="96" spans="2:10" ht="24.75" thickBot="1" x14ac:dyDescent="0.3">
      <c r="B96" s="10" t="s">
        <v>31</v>
      </c>
      <c r="C96" s="27" t="s">
        <v>179</v>
      </c>
      <c r="D96" s="9" t="s">
        <v>6</v>
      </c>
      <c r="E96" s="30" t="s">
        <v>159</v>
      </c>
      <c r="F96" s="31">
        <v>1</v>
      </c>
      <c r="G96" s="18"/>
      <c r="H96" s="18">
        <f t="shared" si="4"/>
        <v>0</v>
      </c>
      <c r="I96" s="19"/>
      <c r="J96" s="19">
        <f t="shared" si="5"/>
        <v>0</v>
      </c>
    </row>
    <row r="97" spans="2:10" ht="24.75" thickBot="1" x14ac:dyDescent="0.3">
      <c r="B97" s="10" t="s">
        <v>32</v>
      </c>
      <c r="C97" s="27" t="s">
        <v>180</v>
      </c>
      <c r="D97" s="9" t="s">
        <v>6</v>
      </c>
      <c r="E97" s="30" t="s">
        <v>159</v>
      </c>
      <c r="F97" s="31">
        <v>2</v>
      </c>
      <c r="G97" s="18"/>
      <c r="H97" s="18">
        <f t="shared" si="4"/>
        <v>0</v>
      </c>
      <c r="I97" s="19"/>
      <c r="J97" s="19">
        <f t="shared" si="5"/>
        <v>0</v>
      </c>
    </row>
    <row r="98" spans="2:10" ht="24.75" thickBot="1" x14ac:dyDescent="0.3">
      <c r="B98" s="10" t="s">
        <v>33</v>
      </c>
      <c r="C98" s="27" t="s">
        <v>181</v>
      </c>
      <c r="D98" s="9" t="s">
        <v>6</v>
      </c>
      <c r="E98" s="30" t="s">
        <v>212</v>
      </c>
      <c r="F98" s="31">
        <v>1</v>
      </c>
      <c r="G98" s="18"/>
      <c r="H98" s="18">
        <f t="shared" si="4"/>
        <v>0</v>
      </c>
      <c r="I98" s="19"/>
      <c r="J98" s="19">
        <f t="shared" si="5"/>
        <v>0</v>
      </c>
    </row>
    <row r="99" spans="2:10" ht="24.75" thickBot="1" x14ac:dyDescent="0.3">
      <c r="B99" s="10" t="s">
        <v>34</v>
      </c>
      <c r="C99" s="27" t="s">
        <v>182</v>
      </c>
      <c r="D99" s="9" t="s">
        <v>6</v>
      </c>
      <c r="E99" s="30" t="s">
        <v>211</v>
      </c>
      <c r="F99" s="31">
        <v>1</v>
      </c>
      <c r="G99" s="12"/>
      <c r="H99" s="18">
        <f t="shared" si="4"/>
        <v>0</v>
      </c>
      <c r="I99" s="12"/>
      <c r="J99" s="19">
        <f t="shared" si="5"/>
        <v>0</v>
      </c>
    </row>
    <row r="100" spans="2:10" ht="24.75" thickBot="1" x14ac:dyDescent="0.3">
      <c r="B100" s="10" t="s">
        <v>35</v>
      </c>
      <c r="C100" s="27" t="s">
        <v>183</v>
      </c>
      <c r="D100" s="9" t="s">
        <v>6</v>
      </c>
      <c r="E100" s="30" t="s">
        <v>159</v>
      </c>
      <c r="F100" s="31">
        <v>1</v>
      </c>
      <c r="G100" s="18"/>
      <c r="H100" s="18">
        <f t="shared" si="4"/>
        <v>0</v>
      </c>
      <c r="I100" s="19"/>
      <c r="J100" s="19">
        <f t="shared" si="5"/>
        <v>0</v>
      </c>
    </row>
    <row r="101" spans="2:10" ht="24.75" thickBot="1" x14ac:dyDescent="0.3">
      <c r="B101" s="10" t="s">
        <v>36</v>
      </c>
      <c r="C101" s="27" t="s">
        <v>184</v>
      </c>
      <c r="D101" s="9" t="s">
        <v>6</v>
      </c>
      <c r="E101" s="30" t="s">
        <v>211</v>
      </c>
      <c r="F101" s="31">
        <v>2</v>
      </c>
      <c r="G101" s="18"/>
      <c r="H101" s="18">
        <f t="shared" si="4"/>
        <v>0</v>
      </c>
      <c r="I101" s="19"/>
      <c r="J101" s="19">
        <f t="shared" si="5"/>
        <v>0</v>
      </c>
    </row>
    <row r="102" spans="2:10" ht="24.75" thickBot="1" x14ac:dyDescent="0.3">
      <c r="B102" s="10" t="s">
        <v>37</v>
      </c>
      <c r="C102" s="27" t="s">
        <v>185</v>
      </c>
      <c r="D102" s="9" t="s">
        <v>6</v>
      </c>
      <c r="E102" s="30" t="s">
        <v>160</v>
      </c>
      <c r="F102" s="31">
        <v>1</v>
      </c>
      <c r="G102" s="18"/>
      <c r="H102" s="18">
        <f t="shared" si="4"/>
        <v>0</v>
      </c>
      <c r="I102" s="19"/>
      <c r="J102" s="19">
        <f t="shared" si="5"/>
        <v>0</v>
      </c>
    </row>
    <row r="103" spans="2:10" ht="24.75" thickBot="1" x14ac:dyDescent="0.3">
      <c r="B103" s="10" t="s">
        <v>38</v>
      </c>
      <c r="C103" s="27" t="s">
        <v>186</v>
      </c>
      <c r="D103" s="9" t="s">
        <v>6</v>
      </c>
      <c r="E103" s="30" t="s">
        <v>153</v>
      </c>
      <c r="F103" s="31">
        <v>1</v>
      </c>
      <c r="G103" s="18"/>
      <c r="H103" s="18">
        <f t="shared" si="4"/>
        <v>0</v>
      </c>
      <c r="I103" s="19"/>
      <c r="J103" s="19">
        <f t="shared" si="5"/>
        <v>0</v>
      </c>
    </row>
    <row r="104" spans="2:10" ht="24.75" thickBot="1" x14ac:dyDescent="0.3">
      <c r="B104" s="10" t="s">
        <v>39</v>
      </c>
      <c r="C104" s="27" t="s">
        <v>187</v>
      </c>
      <c r="D104" s="9" t="s">
        <v>6</v>
      </c>
      <c r="E104" s="30" t="s">
        <v>213</v>
      </c>
      <c r="F104" s="31">
        <v>1</v>
      </c>
      <c r="G104" s="18"/>
      <c r="H104" s="18">
        <f t="shared" si="4"/>
        <v>0</v>
      </c>
      <c r="I104" s="19"/>
      <c r="J104" s="19">
        <f t="shared" si="5"/>
        <v>0</v>
      </c>
    </row>
    <row r="105" spans="2:10" ht="24.75" thickBot="1" x14ac:dyDescent="0.3">
      <c r="B105" s="10" t="s">
        <v>40</v>
      </c>
      <c r="C105" s="27" t="s">
        <v>188</v>
      </c>
      <c r="D105" s="9" t="s">
        <v>6</v>
      </c>
      <c r="E105" s="30" t="s">
        <v>152</v>
      </c>
      <c r="F105" s="31">
        <v>1</v>
      </c>
      <c r="G105" s="18"/>
      <c r="H105" s="18">
        <f t="shared" si="4"/>
        <v>0</v>
      </c>
      <c r="I105" s="19"/>
      <c r="J105" s="19">
        <f t="shared" si="5"/>
        <v>0</v>
      </c>
    </row>
    <row r="106" spans="2:10" ht="24.75" thickBot="1" x14ac:dyDescent="0.3">
      <c r="B106" s="10" t="s">
        <v>41</v>
      </c>
      <c r="C106" s="27" t="s">
        <v>189</v>
      </c>
      <c r="D106" s="9" t="s">
        <v>6</v>
      </c>
      <c r="E106" s="30" t="s">
        <v>158</v>
      </c>
      <c r="F106" s="31">
        <v>1</v>
      </c>
      <c r="G106" s="18"/>
      <c r="H106" s="18">
        <f t="shared" si="4"/>
        <v>0</v>
      </c>
      <c r="I106" s="19"/>
      <c r="J106" s="19">
        <f t="shared" si="5"/>
        <v>0</v>
      </c>
    </row>
    <row r="107" spans="2:10" ht="36.75" thickBot="1" x14ac:dyDescent="0.3">
      <c r="B107" s="10" t="s">
        <v>42</v>
      </c>
      <c r="C107" s="27" t="s">
        <v>190</v>
      </c>
      <c r="D107" s="9" t="s">
        <v>6</v>
      </c>
      <c r="E107" s="30" t="s">
        <v>153</v>
      </c>
      <c r="F107" s="31">
        <v>1</v>
      </c>
      <c r="G107" s="18"/>
      <c r="H107" s="18">
        <f t="shared" si="4"/>
        <v>0</v>
      </c>
      <c r="I107" s="19"/>
      <c r="J107" s="19">
        <f t="shared" si="5"/>
        <v>0</v>
      </c>
    </row>
    <row r="108" spans="2:10" ht="24.75" thickBot="1" x14ac:dyDescent="0.3">
      <c r="B108" s="10" t="s">
        <v>43</v>
      </c>
      <c r="C108" s="27" t="s">
        <v>191</v>
      </c>
      <c r="D108" s="9" t="s">
        <v>6</v>
      </c>
      <c r="E108" s="30" t="s">
        <v>153</v>
      </c>
      <c r="F108" s="31">
        <v>1</v>
      </c>
      <c r="G108" s="12"/>
      <c r="H108" s="18">
        <f t="shared" si="4"/>
        <v>0</v>
      </c>
      <c r="I108" s="12"/>
      <c r="J108" s="19">
        <f t="shared" si="5"/>
        <v>0</v>
      </c>
    </row>
    <row r="109" spans="2:10" ht="24.75" thickBot="1" x14ac:dyDescent="0.3">
      <c r="B109" s="10" t="s">
        <v>44</v>
      </c>
      <c r="C109" s="27" t="s">
        <v>192</v>
      </c>
      <c r="D109" s="9" t="s">
        <v>6</v>
      </c>
      <c r="E109" s="30" t="s">
        <v>153</v>
      </c>
      <c r="F109" s="31">
        <v>1</v>
      </c>
      <c r="G109" s="18"/>
      <c r="H109" s="18">
        <f t="shared" si="4"/>
        <v>0</v>
      </c>
      <c r="I109" s="19"/>
      <c r="J109" s="19">
        <f t="shared" si="5"/>
        <v>0</v>
      </c>
    </row>
    <row r="110" spans="2:10" ht="36.75" thickBot="1" x14ac:dyDescent="0.3">
      <c r="B110" s="10" t="s">
        <v>45</v>
      </c>
      <c r="C110" s="27" t="s">
        <v>193</v>
      </c>
      <c r="D110" s="9" t="s">
        <v>6</v>
      </c>
      <c r="E110" s="30" t="s">
        <v>150</v>
      </c>
      <c r="F110" s="31">
        <v>4</v>
      </c>
      <c r="G110" s="18"/>
      <c r="H110" s="18">
        <f t="shared" si="4"/>
        <v>0</v>
      </c>
      <c r="I110" s="19"/>
      <c r="J110" s="19">
        <f t="shared" si="5"/>
        <v>0</v>
      </c>
    </row>
    <row r="111" spans="2:10" ht="48.75" thickBot="1" x14ac:dyDescent="0.3">
      <c r="B111" s="10" t="s">
        <v>46</v>
      </c>
      <c r="C111" s="27" t="s">
        <v>194</v>
      </c>
      <c r="D111" s="9" t="s">
        <v>6</v>
      </c>
      <c r="E111" s="30" t="s">
        <v>214</v>
      </c>
      <c r="F111" s="31">
        <v>1</v>
      </c>
      <c r="G111" s="18"/>
      <c r="H111" s="18">
        <f t="shared" si="4"/>
        <v>0</v>
      </c>
      <c r="I111" s="19"/>
      <c r="J111" s="19">
        <f t="shared" si="5"/>
        <v>0</v>
      </c>
    </row>
    <row r="112" spans="2:10" ht="48.75" thickBot="1" x14ac:dyDescent="0.3">
      <c r="B112" s="10" t="s">
        <v>47</v>
      </c>
      <c r="C112" s="27" t="s">
        <v>218</v>
      </c>
      <c r="D112" s="9" t="s">
        <v>6</v>
      </c>
      <c r="E112" s="30" t="s">
        <v>163</v>
      </c>
      <c r="F112" s="31">
        <v>1</v>
      </c>
      <c r="G112" s="18"/>
      <c r="H112" s="18">
        <f t="shared" si="4"/>
        <v>0</v>
      </c>
      <c r="I112" s="19"/>
      <c r="J112" s="19">
        <f t="shared" si="5"/>
        <v>0</v>
      </c>
    </row>
    <row r="113" spans="2:10" ht="36.75" thickBot="1" x14ac:dyDescent="0.3">
      <c r="B113" s="10" t="s">
        <v>48</v>
      </c>
      <c r="C113" s="27" t="s">
        <v>195</v>
      </c>
      <c r="D113" s="9" t="s">
        <v>6</v>
      </c>
      <c r="E113" s="30" t="s">
        <v>163</v>
      </c>
      <c r="F113" s="31">
        <v>1</v>
      </c>
      <c r="G113" s="18"/>
      <c r="H113" s="18">
        <f t="shared" si="4"/>
        <v>0</v>
      </c>
      <c r="I113" s="19"/>
      <c r="J113" s="19">
        <f t="shared" si="5"/>
        <v>0</v>
      </c>
    </row>
    <row r="114" spans="2:10" ht="24.75" thickBot="1" x14ac:dyDescent="0.3">
      <c r="B114" s="10" t="s">
        <v>49</v>
      </c>
      <c r="C114" s="27" t="s">
        <v>196</v>
      </c>
      <c r="D114" s="9" t="s">
        <v>6</v>
      </c>
      <c r="E114" s="30" t="s">
        <v>146</v>
      </c>
      <c r="F114" s="31">
        <v>1</v>
      </c>
      <c r="G114" s="18"/>
      <c r="H114" s="18">
        <f t="shared" si="4"/>
        <v>0</v>
      </c>
      <c r="I114" s="19"/>
      <c r="J114" s="19">
        <f t="shared" si="5"/>
        <v>0</v>
      </c>
    </row>
    <row r="115" spans="2:10" ht="84.75" thickBot="1" x14ac:dyDescent="0.3">
      <c r="B115" s="10" t="s">
        <v>50</v>
      </c>
      <c r="C115" s="27" t="s">
        <v>197</v>
      </c>
      <c r="D115" s="9" t="s">
        <v>6</v>
      </c>
      <c r="E115" s="30" t="s">
        <v>163</v>
      </c>
      <c r="F115" s="31">
        <v>1</v>
      </c>
      <c r="G115" s="18"/>
      <c r="H115" s="18">
        <f t="shared" si="4"/>
        <v>0</v>
      </c>
      <c r="I115" s="19"/>
      <c r="J115" s="19">
        <f t="shared" si="5"/>
        <v>0</v>
      </c>
    </row>
    <row r="116" spans="2:10" ht="24.75" thickBot="1" x14ac:dyDescent="0.3">
      <c r="B116" s="10" t="s">
        <v>51</v>
      </c>
      <c r="C116" s="27" t="s">
        <v>198</v>
      </c>
      <c r="D116" s="9" t="s">
        <v>6</v>
      </c>
      <c r="E116" s="30" t="s">
        <v>152</v>
      </c>
      <c r="F116" s="31">
        <v>1</v>
      </c>
      <c r="G116" s="18"/>
      <c r="H116" s="18">
        <f t="shared" si="4"/>
        <v>0</v>
      </c>
      <c r="I116" s="19"/>
      <c r="J116" s="19">
        <f t="shared" si="5"/>
        <v>0</v>
      </c>
    </row>
    <row r="117" spans="2:10" ht="24.75" thickBot="1" x14ac:dyDescent="0.3">
      <c r="B117" s="10" t="s">
        <v>52</v>
      </c>
      <c r="C117" s="27" t="s">
        <v>199</v>
      </c>
      <c r="D117" s="9" t="s">
        <v>6</v>
      </c>
      <c r="E117" s="30" t="s">
        <v>146</v>
      </c>
      <c r="F117" s="31">
        <v>1</v>
      </c>
      <c r="G117" s="12"/>
      <c r="H117" s="18">
        <f t="shared" si="4"/>
        <v>0</v>
      </c>
      <c r="I117" s="12"/>
      <c r="J117" s="19">
        <f t="shared" si="5"/>
        <v>0</v>
      </c>
    </row>
    <row r="118" spans="2:10" ht="36.75" thickBot="1" x14ac:dyDescent="0.3">
      <c r="B118" s="10" t="s">
        <v>53</v>
      </c>
      <c r="C118" s="27" t="s">
        <v>200</v>
      </c>
      <c r="D118" s="9" t="s">
        <v>6</v>
      </c>
      <c r="E118" s="30" t="s">
        <v>340</v>
      </c>
      <c r="F118" s="31">
        <v>2</v>
      </c>
      <c r="G118" s="18"/>
      <c r="H118" s="18">
        <f t="shared" si="4"/>
        <v>0</v>
      </c>
      <c r="I118" s="19"/>
      <c r="J118" s="19">
        <f t="shared" si="5"/>
        <v>0</v>
      </c>
    </row>
    <row r="119" spans="2:10" ht="24.75" thickBot="1" x14ac:dyDescent="0.3">
      <c r="B119" s="10" t="s">
        <v>54</v>
      </c>
      <c r="C119" s="27" t="s">
        <v>219</v>
      </c>
      <c r="D119" s="9" t="s">
        <v>6</v>
      </c>
      <c r="E119" s="30" t="s">
        <v>211</v>
      </c>
      <c r="F119" s="31">
        <v>12</v>
      </c>
      <c r="G119" s="18"/>
      <c r="H119" s="18">
        <f t="shared" si="4"/>
        <v>0</v>
      </c>
      <c r="I119" s="19"/>
      <c r="J119" s="19">
        <f t="shared" si="5"/>
        <v>0</v>
      </c>
    </row>
    <row r="120" spans="2:10" ht="24.75" thickBot="1" x14ac:dyDescent="0.3">
      <c r="B120" s="10" t="s">
        <v>55</v>
      </c>
      <c r="C120" s="27" t="s">
        <v>220</v>
      </c>
      <c r="D120" s="9" t="s">
        <v>6</v>
      </c>
      <c r="E120" s="30" t="s">
        <v>215</v>
      </c>
      <c r="F120" s="31">
        <v>2</v>
      </c>
      <c r="G120" s="18"/>
      <c r="H120" s="18">
        <f t="shared" si="4"/>
        <v>0</v>
      </c>
      <c r="I120" s="19"/>
      <c r="J120" s="19">
        <f t="shared" si="5"/>
        <v>0</v>
      </c>
    </row>
    <row r="121" spans="2:10" ht="24.75" thickBot="1" x14ac:dyDescent="0.3">
      <c r="B121" s="10" t="s">
        <v>56</v>
      </c>
      <c r="C121" s="27" t="s">
        <v>221</v>
      </c>
      <c r="D121" s="9" t="s">
        <v>6</v>
      </c>
      <c r="E121" s="30" t="s">
        <v>216</v>
      </c>
      <c r="F121" s="31">
        <v>1</v>
      </c>
      <c r="G121" s="18"/>
      <c r="H121" s="18">
        <f t="shared" si="4"/>
        <v>0</v>
      </c>
      <c r="I121" s="19"/>
      <c r="J121" s="19">
        <f t="shared" si="5"/>
        <v>0</v>
      </c>
    </row>
    <row r="122" spans="2:10" ht="24.75" thickBot="1" x14ac:dyDescent="0.3">
      <c r="B122" s="10" t="s">
        <v>57</v>
      </c>
      <c r="C122" s="27" t="s">
        <v>201</v>
      </c>
      <c r="D122" s="9" t="s">
        <v>6</v>
      </c>
      <c r="E122" s="30" t="s">
        <v>152</v>
      </c>
      <c r="F122" s="31">
        <v>1</v>
      </c>
      <c r="G122" s="18"/>
      <c r="H122" s="18">
        <f>F122*G122</f>
        <v>0</v>
      </c>
      <c r="I122" s="19"/>
      <c r="J122" s="19">
        <f>H122+I122</f>
        <v>0</v>
      </c>
    </row>
    <row r="123" spans="2:10" ht="36.75" thickBot="1" x14ac:dyDescent="0.3">
      <c r="B123" s="10" t="s">
        <v>58</v>
      </c>
      <c r="C123" s="27" t="s">
        <v>222</v>
      </c>
      <c r="D123" s="9" t="s">
        <v>6</v>
      </c>
      <c r="E123" s="30" t="s">
        <v>213</v>
      </c>
      <c r="F123" s="31">
        <v>3</v>
      </c>
      <c r="G123" s="18"/>
      <c r="H123" s="18">
        <f t="shared" ref="H123:H130" si="6">F123*G123</f>
        <v>0</v>
      </c>
      <c r="I123" s="19"/>
      <c r="J123" s="19">
        <f t="shared" ref="J123:J130" si="7">H123+I123</f>
        <v>0</v>
      </c>
    </row>
    <row r="124" spans="2:10" ht="24.75" thickBot="1" x14ac:dyDescent="0.3">
      <c r="B124" s="10" t="s">
        <v>59</v>
      </c>
      <c r="C124" s="27" t="s">
        <v>223</v>
      </c>
      <c r="D124" s="9" t="s">
        <v>6</v>
      </c>
      <c r="E124" s="30" t="s">
        <v>146</v>
      </c>
      <c r="F124" s="31">
        <v>2</v>
      </c>
      <c r="G124" s="18"/>
      <c r="H124" s="18">
        <f t="shared" si="6"/>
        <v>0</v>
      </c>
      <c r="I124" s="19"/>
      <c r="J124" s="19">
        <f t="shared" si="7"/>
        <v>0</v>
      </c>
    </row>
    <row r="125" spans="2:10" ht="24.75" thickBot="1" x14ac:dyDescent="0.3">
      <c r="B125" s="10" t="s">
        <v>60</v>
      </c>
      <c r="C125" s="27" t="s">
        <v>202</v>
      </c>
      <c r="D125" s="9" t="s">
        <v>6</v>
      </c>
      <c r="E125" s="30" t="s">
        <v>152</v>
      </c>
      <c r="F125" s="31">
        <v>2</v>
      </c>
      <c r="G125" s="18"/>
      <c r="H125" s="18">
        <f t="shared" si="6"/>
        <v>0</v>
      </c>
      <c r="I125" s="19"/>
      <c r="J125" s="19">
        <f t="shared" si="7"/>
        <v>0</v>
      </c>
    </row>
    <row r="126" spans="2:10" ht="24.75" thickBot="1" x14ac:dyDescent="0.3">
      <c r="B126" s="10" t="s">
        <v>61</v>
      </c>
      <c r="C126" s="27" t="s">
        <v>203</v>
      </c>
      <c r="D126" s="9" t="s">
        <v>6</v>
      </c>
      <c r="E126" s="30" t="s">
        <v>213</v>
      </c>
      <c r="F126" s="31">
        <v>2</v>
      </c>
      <c r="G126" s="18"/>
      <c r="H126" s="18">
        <f t="shared" si="6"/>
        <v>0</v>
      </c>
      <c r="I126" s="19"/>
      <c r="J126" s="19">
        <f t="shared" si="7"/>
        <v>0</v>
      </c>
    </row>
    <row r="127" spans="2:10" ht="36.75" thickBot="1" x14ac:dyDescent="0.3">
      <c r="B127" s="10" t="s">
        <v>62</v>
      </c>
      <c r="C127" s="27" t="s">
        <v>204</v>
      </c>
      <c r="D127" s="9" t="s">
        <v>6</v>
      </c>
      <c r="E127" s="30" t="s">
        <v>153</v>
      </c>
      <c r="F127" s="31">
        <v>1</v>
      </c>
      <c r="G127" s="18"/>
      <c r="H127" s="18">
        <f t="shared" si="6"/>
        <v>0</v>
      </c>
      <c r="I127" s="19"/>
      <c r="J127" s="19">
        <f t="shared" si="7"/>
        <v>0</v>
      </c>
    </row>
    <row r="128" spans="2:10" ht="60.75" thickBot="1" x14ac:dyDescent="0.3">
      <c r="B128" s="10" t="s">
        <v>63</v>
      </c>
      <c r="C128" s="27" t="s">
        <v>205</v>
      </c>
      <c r="D128" s="9" t="s">
        <v>6</v>
      </c>
      <c r="E128" s="30" t="s">
        <v>158</v>
      </c>
      <c r="F128" s="31">
        <v>1</v>
      </c>
      <c r="G128" s="18"/>
      <c r="H128" s="18">
        <f t="shared" si="6"/>
        <v>0</v>
      </c>
      <c r="I128" s="19"/>
      <c r="J128" s="19">
        <f t="shared" si="7"/>
        <v>0</v>
      </c>
    </row>
    <row r="129" spans="2:10" ht="60.75" thickBot="1" x14ac:dyDescent="0.3">
      <c r="B129" s="10" t="s">
        <v>64</v>
      </c>
      <c r="C129" s="27" t="s">
        <v>206</v>
      </c>
      <c r="D129" s="9" t="s">
        <v>6</v>
      </c>
      <c r="E129" s="30" t="s">
        <v>217</v>
      </c>
      <c r="F129" s="31">
        <v>3</v>
      </c>
      <c r="G129" s="18"/>
      <c r="H129" s="18">
        <f t="shared" si="6"/>
        <v>0</v>
      </c>
      <c r="I129" s="19"/>
      <c r="J129" s="19">
        <f t="shared" si="7"/>
        <v>0</v>
      </c>
    </row>
    <row r="130" spans="2:10" ht="24.75" thickBot="1" x14ac:dyDescent="0.3">
      <c r="B130" s="10" t="s">
        <v>65</v>
      </c>
      <c r="C130" s="27" t="s">
        <v>207</v>
      </c>
      <c r="D130" s="9" t="s">
        <v>6</v>
      </c>
      <c r="E130" s="30" t="s">
        <v>152</v>
      </c>
      <c r="F130" s="31">
        <v>2</v>
      </c>
      <c r="G130" s="12"/>
      <c r="H130" s="18">
        <f t="shared" si="6"/>
        <v>0</v>
      </c>
      <c r="I130" s="12"/>
      <c r="J130" s="19">
        <f t="shared" si="7"/>
        <v>0</v>
      </c>
    </row>
    <row r="131" spans="2:10" ht="28.5" customHeight="1" x14ac:dyDescent="0.25">
      <c r="B131" s="48" t="s">
        <v>11</v>
      </c>
      <c r="C131" s="48"/>
      <c r="D131" s="48"/>
      <c r="E131" s="48"/>
      <c r="F131" s="48"/>
      <c r="G131" s="48"/>
      <c r="H131" s="8">
        <f>SUM(H82:H130)</f>
        <v>0</v>
      </c>
      <c r="I131" s="8">
        <f>SUM(I82:I130)</f>
        <v>0</v>
      </c>
      <c r="J131" s="8">
        <f>SUM(J82:J130)</f>
        <v>0</v>
      </c>
    </row>
    <row r="134" spans="2:10" ht="15.75" x14ac:dyDescent="0.25">
      <c r="B134" s="1" t="s">
        <v>208</v>
      </c>
    </row>
    <row r="135" spans="2:10" ht="19.5" customHeight="1" x14ac:dyDescent="0.25"/>
    <row r="136" spans="2:10" x14ac:dyDescent="0.25">
      <c r="B136" s="49" t="s">
        <v>1</v>
      </c>
      <c r="C136" s="49"/>
      <c r="D136" s="49"/>
      <c r="E136" s="49"/>
      <c r="F136" s="49"/>
      <c r="G136" s="47" t="s">
        <v>9</v>
      </c>
      <c r="H136" s="47"/>
      <c r="I136" s="47"/>
      <c r="J136" s="47"/>
    </row>
    <row r="137" spans="2:10" ht="72" x14ac:dyDescent="0.25">
      <c r="B137" s="4" t="s">
        <v>2</v>
      </c>
      <c r="C137" s="22" t="s">
        <v>12</v>
      </c>
      <c r="D137" s="5" t="s">
        <v>5</v>
      </c>
      <c r="E137" s="5" t="s">
        <v>3</v>
      </c>
      <c r="F137" s="5" t="s">
        <v>4</v>
      </c>
      <c r="G137" s="6" t="s">
        <v>8</v>
      </c>
      <c r="H137" s="7" t="s">
        <v>18</v>
      </c>
      <c r="I137" s="6" t="s">
        <v>19</v>
      </c>
      <c r="J137" s="6" t="s">
        <v>20</v>
      </c>
    </row>
    <row r="138" spans="2:10" ht="15.75" thickBot="1" x14ac:dyDescent="0.3">
      <c r="B138" s="10">
        <v>1</v>
      </c>
      <c r="C138" s="23">
        <v>2</v>
      </c>
      <c r="D138" s="10">
        <v>3</v>
      </c>
      <c r="E138" s="10">
        <v>4</v>
      </c>
      <c r="F138" s="10">
        <v>5</v>
      </c>
      <c r="G138" s="10">
        <v>6</v>
      </c>
      <c r="H138" s="10">
        <v>7</v>
      </c>
      <c r="I138" s="11">
        <v>8</v>
      </c>
      <c r="J138" s="11">
        <v>9</v>
      </c>
    </row>
    <row r="139" spans="2:10" ht="24.75" thickBot="1" x14ac:dyDescent="0.3">
      <c r="B139" s="2" t="s">
        <v>13</v>
      </c>
      <c r="C139" s="26" t="s">
        <v>226</v>
      </c>
      <c r="D139" s="21" t="s">
        <v>6</v>
      </c>
      <c r="E139" s="28" t="s">
        <v>159</v>
      </c>
      <c r="F139" s="29">
        <v>1</v>
      </c>
      <c r="G139" s="16"/>
      <c r="H139" s="16">
        <f>F139*G139</f>
        <v>0</v>
      </c>
      <c r="I139" s="15"/>
      <c r="J139" s="15">
        <f>H139+I139</f>
        <v>0</v>
      </c>
    </row>
    <row r="140" spans="2:10" ht="24.75" thickBot="1" x14ac:dyDescent="0.3">
      <c r="B140" s="2" t="s">
        <v>15</v>
      </c>
      <c r="C140" s="27" t="s">
        <v>226</v>
      </c>
      <c r="D140" s="21" t="s">
        <v>6</v>
      </c>
      <c r="E140" s="30" t="s">
        <v>153</v>
      </c>
      <c r="F140" s="31">
        <v>1</v>
      </c>
      <c r="G140" s="16"/>
      <c r="H140" s="16">
        <f t="shared" ref="H140:H206" si="8">F140*G140</f>
        <v>0</v>
      </c>
      <c r="I140" s="15"/>
      <c r="J140" s="15">
        <f t="shared" ref="J140:J206" si="9">H140+I140</f>
        <v>0</v>
      </c>
    </row>
    <row r="141" spans="2:10" ht="24.75" thickBot="1" x14ac:dyDescent="0.3">
      <c r="B141" s="2" t="s">
        <v>16</v>
      </c>
      <c r="C141" s="27" t="s">
        <v>227</v>
      </c>
      <c r="D141" s="21" t="s">
        <v>6</v>
      </c>
      <c r="E141" s="30" t="s">
        <v>153</v>
      </c>
      <c r="F141" s="31">
        <v>1</v>
      </c>
      <c r="G141" s="16"/>
      <c r="H141" s="16">
        <f t="shared" si="8"/>
        <v>0</v>
      </c>
      <c r="I141" s="15"/>
      <c r="J141" s="15">
        <f t="shared" si="9"/>
        <v>0</v>
      </c>
    </row>
    <row r="142" spans="2:10" ht="24.75" thickBot="1" x14ac:dyDescent="0.3">
      <c r="B142" s="2" t="s">
        <v>17</v>
      </c>
      <c r="C142" s="27" t="s">
        <v>228</v>
      </c>
      <c r="D142" s="21" t="s">
        <v>6</v>
      </c>
      <c r="E142" s="30" t="s">
        <v>158</v>
      </c>
      <c r="F142" s="31">
        <v>2</v>
      </c>
      <c r="G142" s="16"/>
      <c r="H142" s="16">
        <f t="shared" si="8"/>
        <v>0</v>
      </c>
      <c r="I142" s="15"/>
      <c r="J142" s="15">
        <f t="shared" si="9"/>
        <v>0</v>
      </c>
    </row>
    <row r="143" spans="2:10" ht="24.75" thickBot="1" x14ac:dyDescent="0.3">
      <c r="B143" s="2" t="s">
        <v>14</v>
      </c>
      <c r="C143" s="27" t="s">
        <v>229</v>
      </c>
      <c r="D143" s="21" t="s">
        <v>6</v>
      </c>
      <c r="E143" s="30" t="s">
        <v>160</v>
      </c>
      <c r="F143" s="31">
        <v>1</v>
      </c>
      <c r="G143" s="16"/>
      <c r="H143" s="16">
        <f t="shared" si="8"/>
        <v>0</v>
      </c>
      <c r="I143" s="15"/>
      <c r="J143" s="15">
        <f t="shared" si="9"/>
        <v>0</v>
      </c>
    </row>
    <row r="144" spans="2:10" ht="24.75" thickBot="1" x14ac:dyDescent="0.3">
      <c r="B144" s="2" t="s">
        <v>22</v>
      </c>
      <c r="C144" s="27" t="s">
        <v>230</v>
      </c>
      <c r="D144" s="21" t="s">
        <v>6</v>
      </c>
      <c r="E144" s="30" t="s">
        <v>160</v>
      </c>
      <c r="F144" s="31">
        <v>2</v>
      </c>
      <c r="G144" s="16"/>
      <c r="H144" s="16">
        <f t="shared" si="8"/>
        <v>0</v>
      </c>
      <c r="I144" s="15"/>
      <c r="J144" s="15">
        <f t="shared" si="9"/>
        <v>0</v>
      </c>
    </row>
    <row r="145" spans="2:10" ht="24.75" thickBot="1" x14ac:dyDescent="0.3">
      <c r="B145" s="2" t="s">
        <v>23</v>
      </c>
      <c r="C145" s="27" t="s">
        <v>231</v>
      </c>
      <c r="D145" s="21" t="s">
        <v>6</v>
      </c>
      <c r="E145" s="30" t="s">
        <v>159</v>
      </c>
      <c r="F145" s="31">
        <v>1</v>
      </c>
      <c r="G145" s="16"/>
      <c r="H145" s="16">
        <f t="shared" si="8"/>
        <v>0</v>
      </c>
      <c r="I145" s="15"/>
      <c r="J145" s="15">
        <f t="shared" si="9"/>
        <v>0</v>
      </c>
    </row>
    <row r="146" spans="2:10" ht="24.75" thickBot="1" x14ac:dyDescent="0.3">
      <c r="B146" s="2" t="s">
        <v>24</v>
      </c>
      <c r="C146" s="27" t="s">
        <v>232</v>
      </c>
      <c r="D146" s="21" t="s">
        <v>6</v>
      </c>
      <c r="E146" s="30" t="s">
        <v>158</v>
      </c>
      <c r="F146" s="31">
        <v>1</v>
      </c>
      <c r="G146" s="16"/>
      <c r="H146" s="16">
        <f t="shared" si="8"/>
        <v>0</v>
      </c>
      <c r="I146" s="15"/>
      <c r="J146" s="15">
        <f t="shared" si="9"/>
        <v>0</v>
      </c>
    </row>
    <row r="147" spans="2:10" ht="24.75" thickBot="1" x14ac:dyDescent="0.3">
      <c r="B147" s="2" t="s">
        <v>25</v>
      </c>
      <c r="C147" s="27" t="s">
        <v>233</v>
      </c>
      <c r="D147" s="21" t="s">
        <v>6</v>
      </c>
      <c r="E147" s="30" t="s">
        <v>159</v>
      </c>
      <c r="F147" s="31">
        <v>1</v>
      </c>
      <c r="G147" s="16"/>
      <c r="H147" s="16">
        <f t="shared" si="8"/>
        <v>0</v>
      </c>
      <c r="I147" s="15"/>
      <c r="J147" s="15">
        <f t="shared" si="9"/>
        <v>0</v>
      </c>
    </row>
    <row r="148" spans="2:10" ht="24.75" thickBot="1" x14ac:dyDescent="0.3">
      <c r="B148" s="2" t="s">
        <v>26</v>
      </c>
      <c r="C148" s="27" t="s">
        <v>234</v>
      </c>
      <c r="D148" s="21" t="s">
        <v>6</v>
      </c>
      <c r="E148" s="30" t="s">
        <v>159</v>
      </c>
      <c r="F148" s="31">
        <v>1</v>
      </c>
      <c r="G148" s="16"/>
      <c r="H148" s="16">
        <f t="shared" si="8"/>
        <v>0</v>
      </c>
      <c r="I148" s="15"/>
      <c r="J148" s="15">
        <f t="shared" si="9"/>
        <v>0</v>
      </c>
    </row>
    <row r="149" spans="2:10" ht="24.75" thickBot="1" x14ac:dyDescent="0.3">
      <c r="B149" s="2" t="s">
        <v>27</v>
      </c>
      <c r="C149" s="27" t="s">
        <v>235</v>
      </c>
      <c r="D149" s="21" t="s">
        <v>6</v>
      </c>
      <c r="E149" s="30" t="s">
        <v>158</v>
      </c>
      <c r="F149" s="31">
        <v>1</v>
      </c>
      <c r="G149" s="16"/>
      <c r="H149" s="16">
        <f t="shared" si="8"/>
        <v>0</v>
      </c>
      <c r="I149" s="15"/>
      <c r="J149" s="15">
        <f t="shared" si="9"/>
        <v>0</v>
      </c>
    </row>
    <row r="150" spans="2:10" ht="24.75" thickBot="1" x14ac:dyDescent="0.3">
      <c r="B150" s="2" t="s">
        <v>28</v>
      </c>
      <c r="C150" s="27" t="s">
        <v>236</v>
      </c>
      <c r="D150" s="21" t="s">
        <v>6</v>
      </c>
      <c r="E150" s="30" t="s">
        <v>153</v>
      </c>
      <c r="F150" s="31">
        <v>1</v>
      </c>
      <c r="G150" s="16"/>
      <c r="H150" s="16">
        <f t="shared" si="8"/>
        <v>0</v>
      </c>
      <c r="I150" s="15"/>
      <c r="J150" s="15">
        <f t="shared" si="9"/>
        <v>0</v>
      </c>
    </row>
    <row r="151" spans="2:10" ht="24.75" thickBot="1" x14ac:dyDescent="0.3">
      <c r="B151" s="2" t="s">
        <v>29</v>
      </c>
      <c r="C151" s="27" t="s">
        <v>237</v>
      </c>
      <c r="D151" s="21" t="s">
        <v>6</v>
      </c>
      <c r="E151" s="30" t="s">
        <v>291</v>
      </c>
      <c r="F151" s="31">
        <v>1</v>
      </c>
      <c r="G151" s="16"/>
      <c r="H151" s="16">
        <f t="shared" si="8"/>
        <v>0</v>
      </c>
      <c r="I151" s="15"/>
      <c r="J151" s="15">
        <f t="shared" si="9"/>
        <v>0</v>
      </c>
    </row>
    <row r="152" spans="2:10" ht="36.75" thickBot="1" x14ac:dyDescent="0.3">
      <c r="B152" s="2" t="s">
        <v>30</v>
      </c>
      <c r="C152" s="27" t="s">
        <v>238</v>
      </c>
      <c r="D152" s="21" t="s">
        <v>6</v>
      </c>
      <c r="E152" s="30" t="s">
        <v>158</v>
      </c>
      <c r="F152" s="31">
        <v>1</v>
      </c>
      <c r="G152" s="16"/>
      <c r="H152" s="16">
        <f t="shared" si="8"/>
        <v>0</v>
      </c>
      <c r="I152" s="15"/>
      <c r="J152" s="15">
        <f t="shared" si="9"/>
        <v>0</v>
      </c>
    </row>
    <row r="153" spans="2:10" ht="36.75" thickBot="1" x14ac:dyDescent="0.3">
      <c r="B153" s="2" t="s">
        <v>31</v>
      </c>
      <c r="C153" s="27" t="s">
        <v>239</v>
      </c>
      <c r="D153" s="21" t="s">
        <v>6</v>
      </c>
      <c r="E153" s="30" t="s">
        <v>153</v>
      </c>
      <c r="F153" s="31">
        <v>1</v>
      </c>
      <c r="G153" s="16"/>
      <c r="H153" s="16">
        <f t="shared" si="8"/>
        <v>0</v>
      </c>
      <c r="I153" s="15"/>
      <c r="J153" s="15">
        <f t="shared" si="9"/>
        <v>0</v>
      </c>
    </row>
    <row r="154" spans="2:10" ht="24.75" thickBot="1" x14ac:dyDescent="0.3">
      <c r="B154" s="2" t="s">
        <v>32</v>
      </c>
      <c r="C154" s="27" t="s">
        <v>240</v>
      </c>
      <c r="D154" s="21" t="s">
        <v>6</v>
      </c>
      <c r="E154" s="30" t="s">
        <v>152</v>
      </c>
      <c r="F154" s="31">
        <v>2</v>
      </c>
      <c r="G154" s="16"/>
      <c r="H154" s="16">
        <f t="shared" si="8"/>
        <v>0</v>
      </c>
      <c r="I154" s="15"/>
      <c r="J154" s="15">
        <f t="shared" si="9"/>
        <v>0</v>
      </c>
    </row>
    <row r="155" spans="2:10" ht="24.75" thickBot="1" x14ac:dyDescent="0.3">
      <c r="B155" s="2" t="s">
        <v>33</v>
      </c>
      <c r="C155" s="27" t="s">
        <v>241</v>
      </c>
      <c r="D155" s="21" t="s">
        <v>6</v>
      </c>
      <c r="E155" s="30" t="s">
        <v>153</v>
      </c>
      <c r="F155" s="31">
        <v>2</v>
      </c>
      <c r="G155" s="16"/>
      <c r="H155" s="16">
        <f t="shared" si="8"/>
        <v>0</v>
      </c>
      <c r="I155" s="15"/>
      <c r="J155" s="15">
        <f t="shared" si="9"/>
        <v>0</v>
      </c>
    </row>
    <row r="156" spans="2:10" ht="24.75" thickBot="1" x14ac:dyDescent="0.3">
      <c r="B156" s="2" t="s">
        <v>34</v>
      </c>
      <c r="C156" s="27" t="s">
        <v>242</v>
      </c>
      <c r="D156" s="21" t="s">
        <v>6</v>
      </c>
      <c r="E156" s="30" t="s">
        <v>292</v>
      </c>
      <c r="F156" s="31">
        <v>3</v>
      </c>
      <c r="G156" s="16"/>
      <c r="H156" s="16">
        <f t="shared" si="8"/>
        <v>0</v>
      </c>
      <c r="I156" s="15"/>
      <c r="J156" s="15">
        <f t="shared" si="9"/>
        <v>0</v>
      </c>
    </row>
    <row r="157" spans="2:10" ht="24.75" thickBot="1" x14ac:dyDescent="0.3">
      <c r="B157" s="2" t="s">
        <v>35</v>
      </c>
      <c r="C157" s="27" t="s">
        <v>243</v>
      </c>
      <c r="D157" s="21" t="s">
        <v>6</v>
      </c>
      <c r="E157" s="30" t="s">
        <v>159</v>
      </c>
      <c r="F157" s="31">
        <v>1</v>
      </c>
      <c r="G157" s="16"/>
      <c r="H157" s="16">
        <f t="shared" si="8"/>
        <v>0</v>
      </c>
      <c r="I157" s="15"/>
      <c r="J157" s="15">
        <f t="shared" si="9"/>
        <v>0</v>
      </c>
    </row>
    <row r="158" spans="2:10" ht="24.75" thickBot="1" x14ac:dyDescent="0.3">
      <c r="B158" s="2" t="s">
        <v>36</v>
      </c>
      <c r="C158" s="27" t="s">
        <v>244</v>
      </c>
      <c r="D158" s="21" t="s">
        <v>6</v>
      </c>
      <c r="E158" s="30" t="s">
        <v>152</v>
      </c>
      <c r="F158" s="31">
        <v>1</v>
      </c>
      <c r="G158" s="16"/>
      <c r="H158" s="16">
        <f t="shared" si="8"/>
        <v>0</v>
      </c>
      <c r="I158" s="15"/>
      <c r="J158" s="15">
        <f t="shared" si="9"/>
        <v>0</v>
      </c>
    </row>
    <row r="159" spans="2:10" ht="24.75" thickBot="1" x14ac:dyDescent="0.3">
      <c r="B159" s="2" t="s">
        <v>37</v>
      </c>
      <c r="C159" s="27" t="s">
        <v>245</v>
      </c>
      <c r="D159" s="21" t="s">
        <v>6</v>
      </c>
      <c r="E159" s="30" t="s">
        <v>163</v>
      </c>
      <c r="F159" s="31">
        <v>1</v>
      </c>
      <c r="G159" s="16"/>
      <c r="H159" s="16">
        <f t="shared" si="8"/>
        <v>0</v>
      </c>
      <c r="I159" s="15"/>
      <c r="J159" s="15">
        <f t="shared" si="9"/>
        <v>0</v>
      </c>
    </row>
    <row r="160" spans="2:10" ht="24.75" thickBot="1" x14ac:dyDescent="0.3">
      <c r="B160" s="2" t="s">
        <v>38</v>
      </c>
      <c r="C160" s="27" t="s">
        <v>246</v>
      </c>
      <c r="D160" s="21" t="s">
        <v>6</v>
      </c>
      <c r="E160" s="30" t="s">
        <v>153</v>
      </c>
      <c r="F160" s="31">
        <v>1</v>
      </c>
      <c r="G160" s="16"/>
      <c r="H160" s="16">
        <f t="shared" si="8"/>
        <v>0</v>
      </c>
      <c r="I160" s="15"/>
      <c r="J160" s="15">
        <f t="shared" si="9"/>
        <v>0</v>
      </c>
    </row>
    <row r="161" spans="2:10" ht="24.75" thickBot="1" x14ac:dyDescent="0.3">
      <c r="B161" s="2" t="s">
        <v>39</v>
      </c>
      <c r="C161" s="27" t="s">
        <v>247</v>
      </c>
      <c r="D161" s="21" t="s">
        <v>6</v>
      </c>
      <c r="E161" s="30" t="s">
        <v>154</v>
      </c>
      <c r="F161" s="31">
        <v>1</v>
      </c>
      <c r="G161" s="16"/>
      <c r="H161" s="16">
        <f t="shared" si="8"/>
        <v>0</v>
      </c>
      <c r="I161" s="15"/>
      <c r="J161" s="15">
        <f t="shared" si="9"/>
        <v>0</v>
      </c>
    </row>
    <row r="162" spans="2:10" ht="24.75" thickBot="1" x14ac:dyDescent="0.3">
      <c r="B162" s="2" t="s">
        <v>40</v>
      </c>
      <c r="C162" s="27" t="s">
        <v>248</v>
      </c>
      <c r="D162" s="21" t="s">
        <v>6</v>
      </c>
      <c r="E162" s="30" t="s">
        <v>153</v>
      </c>
      <c r="F162" s="31">
        <v>1</v>
      </c>
      <c r="G162" s="16"/>
      <c r="H162" s="16">
        <f t="shared" si="8"/>
        <v>0</v>
      </c>
      <c r="I162" s="15"/>
      <c r="J162" s="15">
        <f t="shared" si="9"/>
        <v>0</v>
      </c>
    </row>
    <row r="163" spans="2:10" ht="24.75" thickBot="1" x14ac:dyDescent="0.3">
      <c r="B163" s="2" t="s">
        <v>41</v>
      </c>
      <c r="C163" s="27" t="s">
        <v>249</v>
      </c>
      <c r="D163" s="21" t="s">
        <v>6</v>
      </c>
      <c r="E163" s="30" t="s">
        <v>211</v>
      </c>
      <c r="F163" s="31">
        <v>1</v>
      </c>
      <c r="G163" s="16"/>
      <c r="H163" s="16">
        <f t="shared" si="8"/>
        <v>0</v>
      </c>
      <c r="I163" s="15"/>
      <c r="J163" s="15">
        <f t="shared" si="9"/>
        <v>0</v>
      </c>
    </row>
    <row r="164" spans="2:10" ht="24.75" thickBot="1" x14ac:dyDescent="0.3">
      <c r="B164" s="2" t="s">
        <v>42</v>
      </c>
      <c r="C164" s="27" t="s">
        <v>250</v>
      </c>
      <c r="D164" s="21" t="s">
        <v>6</v>
      </c>
      <c r="E164" s="30" t="s">
        <v>153</v>
      </c>
      <c r="F164" s="31">
        <v>1</v>
      </c>
      <c r="G164" s="16"/>
      <c r="H164" s="16">
        <f t="shared" si="8"/>
        <v>0</v>
      </c>
      <c r="I164" s="15"/>
      <c r="J164" s="15">
        <f t="shared" si="9"/>
        <v>0</v>
      </c>
    </row>
    <row r="165" spans="2:10" ht="24.75" thickBot="1" x14ac:dyDescent="0.3">
      <c r="B165" s="2" t="s">
        <v>43</v>
      </c>
      <c r="C165" s="27" t="s">
        <v>251</v>
      </c>
      <c r="D165" s="21" t="s">
        <v>6</v>
      </c>
      <c r="E165" s="30" t="s">
        <v>152</v>
      </c>
      <c r="F165" s="31">
        <v>1</v>
      </c>
      <c r="G165" s="16"/>
      <c r="H165" s="16">
        <f t="shared" si="8"/>
        <v>0</v>
      </c>
      <c r="I165" s="15"/>
      <c r="J165" s="15">
        <f t="shared" si="9"/>
        <v>0</v>
      </c>
    </row>
    <row r="166" spans="2:10" ht="36.75" thickBot="1" x14ac:dyDescent="0.3">
      <c r="B166" s="2" t="s">
        <v>44</v>
      </c>
      <c r="C166" s="27" t="s">
        <v>252</v>
      </c>
      <c r="D166" s="21" t="s">
        <v>6</v>
      </c>
      <c r="E166" s="30" t="s">
        <v>293</v>
      </c>
      <c r="F166" s="31">
        <v>1</v>
      </c>
      <c r="G166" s="16"/>
      <c r="H166" s="16">
        <f t="shared" si="8"/>
        <v>0</v>
      </c>
      <c r="I166" s="15"/>
      <c r="J166" s="15">
        <f t="shared" si="9"/>
        <v>0</v>
      </c>
    </row>
    <row r="167" spans="2:10" ht="36.75" thickBot="1" x14ac:dyDescent="0.3">
      <c r="B167" s="2" t="s">
        <v>45</v>
      </c>
      <c r="C167" s="27" t="s">
        <v>253</v>
      </c>
      <c r="D167" s="21" t="s">
        <v>6</v>
      </c>
      <c r="E167" s="30" t="s">
        <v>211</v>
      </c>
      <c r="F167" s="31">
        <v>3</v>
      </c>
      <c r="G167" s="16"/>
      <c r="H167" s="16">
        <f t="shared" si="8"/>
        <v>0</v>
      </c>
      <c r="I167" s="15"/>
      <c r="J167" s="15">
        <f t="shared" si="9"/>
        <v>0</v>
      </c>
    </row>
    <row r="168" spans="2:10" ht="24.75" thickBot="1" x14ac:dyDescent="0.3">
      <c r="B168" s="2" t="s">
        <v>46</v>
      </c>
      <c r="C168" s="27" t="s">
        <v>254</v>
      </c>
      <c r="D168" s="21" t="s">
        <v>6</v>
      </c>
      <c r="E168" s="30" t="s">
        <v>163</v>
      </c>
      <c r="F168" s="31">
        <v>1</v>
      </c>
      <c r="G168" s="16"/>
      <c r="H168" s="16">
        <f t="shared" si="8"/>
        <v>0</v>
      </c>
      <c r="I168" s="15"/>
      <c r="J168" s="15">
        <f t="shared" si="9"/>
        <v>0</v>
      </c>
    </row>
    <row r="169" spans="2:10" ht="36.75" thickBot="1" x14ac:dyDescent="0.3">
      <c r="B169" s="2" t="s">
        <v>47</v>
      </c>
      <c r="C169" s="27" t="s">
        <v>255</v>
      </c>
      <c r="D169" s="21" t="s">
        <v>6</v>
      </c>
      <c r="E169" s="30" t="s">
        <v>294</v>
      </c>
      <c r="F169" s="31">
        <v>5</v>
      </c>
      <c r="G169" s="16"/>
      <c r="H169" s="16">
        <f t="shared" si="8"/>
        <v>0</v>
      </c>
      <c r="I169" s="15"/>
      <c r="J169" s="15">
        <f t="shared" si="9"/>
        <v>0</v>
      </c>
    </row>
    <row r="170" spans="2:10" ht="36.75" thickBot="1" x14ac:dyDescent="0.3">
      <c r="B170" s="2" t="s">
        <v>48</v>
      </c>
      <c r="C170" s="27" t="s">
        <v>224</v>
      </c>
      <c r="D170" s="21" t="s">
        <v>6</v>
      </c>
      <c r="E170" s="30" t="s">
        <v>153</v>
      </c>
      <c r="F170" s="31">
        <v>1</v>
      </c>
      <c r="G170" s="16"/>
      <c r="H170" s="16">
        <f t="shared" si="8"/>
        <v>0</v>
      </c>
      <c r="I170" s="15"/>
      <c r="J170" s="15">
        <f t="shared" si="9"/>
        <v>0</v>
      </c>
    </row>
    <row r="171" spans="2:10" ht="24.75" thickBot="1" x14ac:dyDescent="0.3">
      <c r="B171" s="2" t="s">
        <v>49</v>
      </c>
      <c r="C171" s="27" t="s">
        <v>256</v>
      </c>
      <c r="D171" s="21" t="s">
        <v>6</v>
      </c>
      <c r="E171" s="30" t="s">
        <v>153</v>
      </c>
      <c r="F171" s="31">
        <v>1</v>
      </c>
      <c r="G171" s="16"/>
      <c r="H171" s="16">
        <f t="shared" si="8"/>
        <v>0</v>
      </c>
      <c r="I171" s="15"/>
      <c r="J171" s="15">
        <f t="shared" si="9"/>
        <v>0</v>
      </c>
    </row>
    <row r="172" spans="2:10" ht="24.75" thickBot="1" x14ac:dyDescent="0.3">
      <c r="B172" s="2" t="s">
        <v>50</v>
      </c>
      <c r="C172" s="27" t="s">
        <v>257</v>
      </c>
      <c r="D172" s="21" t="s">
        <v>6</v>
      </c>
      <c r="E172" s="30" t="s">
        <v>158</v>
      </c>
      <c r="F172" s="31">
        <v>1</v>
      </c>
      <c r="G172" s="16"/>
      <c r="H172" s="16">
        <f t="shared" si="8"/>
        <v>0</v>
      </c>
      <c r="I172" s="14"/>
      <c r="J172" s="15">
        <f t="shared" si="9"/>
        <v>0</v>
      </c>
    </row>
    <row r="173" spans="2:10" ht="24.75" thickBot="1" x14ac:dyDescent="0.3">
      <c r="B173" s="2" t="s">
        <v>51</v>
      </c>
      <c r="C173" s="27" t="s">
        <v>258</v>
      </c>
      <c r="D173" s="21" t="s">
        <v>6</v>
      </c>
      <c r="E173" s="30" t="s">
        <v>159</v>
      </c>
      <c r="F173" s="31">
        <v>1</v>
      </c>
      <c r="G173" s="16"/>
      <c r="H173" s="16">
        <f t="shared" si="8"/>
        <v>0</v>
      </c>
      <c r="I173" s="14"/>
      <c r="J173" s="15">
        <f t="shared" si="9"/>
        <v>0</v>
      </c>
    </row>
    <row r="174" spans="2:10" ht="24.75" thickBot="1" x14ac:dyDescent="0.3">
      <c r="B174" s="2" t="s">
        <v>52</v>
      </c>
      <c r="C174" s="27" t="s">
        <v>259</v>
      </c>
      <c r="D174" s="21" t="s">
        <v>6</v>
      </c>
      <c r="E174" s="30" t="s">
        <v>159</v>
      </c>
      <c r="F174" s="31">
        <v>1</v>
      </c>
      <c r="G174" s="16"/>
      <c r="H174" s="16">
        <f t="shared" si="8"/>
        <v>0</v>
      </c>
      <c r="I174" s="14"/>
      <c r="J174" s="15">
        <f t="shared" si="9"/>
        <v>0</v>
      </c>
    </row>
    <row r="175" spans="2:10" ht="24.75" thickBot="1" x14ac:dyDescent="0.3">
      <c r="B175" s="2" t="s">
        <v>53</v>
      </c>
      <c r="C175" s="27" t="s">
        <v>260</v>
      </c>
      <c r="D175" s="21" t="s">
        <v>6</v>
      </c>
      <c r="E175" s="30" t="s">
        <v>153</v>
      </c>
      <c r="F175" s="31">
        <v>1</v>
      </c>
      <c r="G175" s="16"/>
      <c r="H175" s="16">
        <f t="shared" si="8"/>
        <v>0</v>
      </c>
      <c r="I175" s="14"/>
      <c r="J175" s="15">
        <f t="shared" si="9"/>
        <v>0</v>
      </c>
    </row>
    <row r="176" spans="2:10" ht="36.75" thickBot="1" x14ac:dyDescent="0.3">
      <c r="B176" s="2" t="s">
        <v>54</v>
      </c>
      <c r="C176" s="27" t="s">
        <v>261</v>
      </c>
      <c r="D176" s="21" t="s">
        <v>6</v>
      </c>
      <c r="E176" s="30" t="s">
        <v>153</v>
      </c>
      <c r="F176" s="31">
        <v>1</v>
      </c>
      <c r="G176" s="16"/>
      <c r="H176" s="16">
        <f t="shared" si="8"/>
        <v>0</v>
      </c>
      <c r="I176" s="14"/>
      <c r="J176" s="15">
        <f t="shared" si="9"/>
        <v>0</v>
      </c>
    </row>
    <row r="177" spans="2:10" ht="24.75" thickBot="1" x14ac:dyDescent="0.3">
      <c r="B177" s="2" t="s">
        <v>55</v>
      </c>
      <c r="C177" s="27" t="s">
        <v>262</v>
      </c>
      <c r="D177" s="21" t="s">
        <v>6</v>
      </c>
      <c r="E177" s="30" t="s">
        <v>153</v>
      </c>
      <c r="F177" s="31">
        <v>1</v>
      </c>
      <c r="G177" s="16"/>
      <c r="H177" s="16">
        <f t="shared" si="8"/>
        <v>0</v>
      </c>
      <c r="I177" s="14"/>
      <c r="J177" s="15">
        <f t="shared" si="9"/>
        <v>0</v>
      </c>
    </row>
    <row r="178" spans="2:10" ht="36.75" thickBot="1" x14ac:dyDescent="0.3">
      <c r="B178" s="2" t="s">
        <v>56</v>
      </c>
      <c r="C178" s="27" t="s">
        <v>263</v>
      </c>
      <c r="D178" s="21" t="s">
        <v>6</v>
      </c>
      <c r="E178" s="30" t="s">
        <v>160</v>
      </c>
      <c r="F178" s="31">
        <v>1</v>
      </c>
      <c r="G178" s="16"/>
      <c r="H178" s="16">
        <f t="shared" si="8"/>
        <v>0</v>
      </c>
      <c r="I178" s="14"/>
      <c r="J178" s="15">
        <f t="shared" si="9"/>
        <v>0</v>
      </c>
    </row>
    <row r="179" spans="2:10" ht="24.75" thickBot="1" x14ac:dyDescent="0.3">
      <c r="B179" s="2" t="s">
        <v>57</v>
      </c>
      <c r="C179" s="27" t="s">
        <v>264</v>
      </c>
      <c r="D179" s="21" t="s">
        <v>6</v>
      </c>
      <c r="E179" s="30" t="s">
        <v>163</v>
      </c>
      <c r="F179" s="31">
        <v>1</v>
      </c>
      <c r="G179" s="16"/>
      <c r="H179" s="16">
        <f t="shared" si="8"/>
        <v>0</v>
      </c>
      <c r="I179" s="14"/>
      <c r="J179" s="15">
        <f t="shared" si="9"/>
        <v>0</v>
      </c>
    </row>
    <row r="180" spans="2:10" ht="24.75" thickBot="1" x14ac:dyDescent="0.3">
      <c r="B180" s="2" t="s">
        <v>58</v>
      </c>
      <c r="C180" s="27" t="s">
        <v>265</v>
      </c>
      <c r="D180" s="21" t="s">
        <v>6</v>
      </c>
      <c r="E180" s="30" t="s">
        <v>163</v>
      </c>
      <c r="F180" s="31">
        <v>1</v>
      </c>
      <c r="G180" s="16"/>
      <c r="H180" s="16">
        <f t="shared" si="8"/>
        <v>0</v>
      </c>
      <c r="I180" s="14"/>
      <c r="J180" s="15">
        <f t="shared" si="9"/>
        <v>0</v>
      </c>
    </row>
    <row r="181" spans="2:10" ht="24.75" thickBot="1" x14ac:dyDescent="0.3">
      <c r="B181" s="2" t="s">
        <v>59</v>
      </c>
      <c r="C181" s="27" t="s">
        <v>266</v>
      </c>
      <c r="D181" s="21" t="s">
        <v>6</v>
      </c>
      <c r="E181" s="30" t="s">
        <v>163</v>
      </c>
      <c r="F181" s="31">
        <v>1</v>
      </c>
      <c r="G181" s="16"/>
      <c r="H181" s="16">
        <f t="shared" si="8"/>
        <v>0</v>
      </c>
      <c r="I181" s="14"/>
      <c r="J181" s="15">
        <f t="shared" si="9"/>
        <v>0</v>
      </c>
    </row>
    <row r="182" spans="2:10" ht="36.75" thickBot="1" x14ac:dyDescent="0.3">
      <c r="B182" s="2" t="s">
        <v>60</v>
      </c>
      <c r="C182" s="27" t="s">
        <v>267</v>
      </c>
      <c r="D182" s="21" t="s">
        <v>6</v>
      </c>
      <c r="E182" s="30" t="s">
        <v>163</v>
      </c>
      <c r="F182" s="31">
        <v>1</v>
      </c>
      <c r="G182" s="16"/>
      <c r="H182" s="16">
        <f t="shared" si="8"/>
        <v>0</v>
      </c>
      <c r="I182" s="14"/>
      <c r="J182" s="15">
        <f t="shared" si="9"/>
        <v>0</v>
      </c>
    </row>
    <row r="183" spans="2:10" ht="24.75" thickBot="1" x14ac:dyDescent="0.3">
      <c r="B183" s="2" t="s">
        <v>61</v>
      </c>
      <c r="C183" s="27" t="s">
        <v>268</v>
      </c>
      <c r="D183" s="21" t="s">
        <v>6</v>
      </c>
      <c r="E183" s="30" t="s">
        <v>295</v>
      </c>
      <c r="F183" s="31">
        <v>1</v>
      </c>
      <c r="G183" s="16"/>
      <c r="H183" s="16">
        <f t="shared" si="8"/>
        <v>0</v>
      </c>
      <c r="I183" s="14"/>
      <c r="J183" s="15">
        <f t="shared" si="9"/>
        <v>0</v>
      </c>
    </row>
    <row r="184" spans="2:10" ht="24.75" thickBot="1" x14ac:dyDescent="0.3">
      <c r="B184" s="2" t="s">
        <v>62</v>
      </c>
      <c r="C184" s="27" t="s">
        <v>269</v>
      </c>
      <c r="D184" s="21" t="s">
        <v>6</v>
      </c>
      <c r="E184" s="30" t="s">
        <v>158</v>
      </c>
      <c r="F184" s="31">
        <v>1</v>
      </c>
      <c r="G184" s="16"/>
      <c r="H184" s="16">
        <f t="shared" si="8"/>
        <v>0</v>
      </c>
      <c r="I184" s="12"/>
      <c r="J184" s="15">
        <f t="shared" si="9"/>
        <v>0</v>
      </c>
    </row>
    <row r="185" spans="2:10" ht="24.75" thickBot="1" x14ac:dyDescent="0.3">
      <c r="B185" s="2" t="s">
        <v>63</v>
      </c>
      <c r="C185" s="27" t="s">
        <v>270</v>
      </c>
      <c r="D185" s="21" t="s">
        <v>6</v>
      </c>
      <c r="E185" s="30" t="s">
        <v>158</v>
      </c>
      <c r="F185" s="31">
        <v>1</v>
      </c>
      <c r="G185" s="16"/>
      <c r="H185" s="16">
        <f t="shared" si="8"/>
        <v>0</v>
      </c>
      <c r="I185" s="12"/>
      <c r="J185" s="15">
        <f t="shared" si="9"/>
        <v>0</v>
      </c>
    </row>
    <row r="186" spans="2:10" ht="24.75" thickBot="1" x14ac:dyDescent="0.3">
      <c r="B186" s="2" t="s">
        <v>64</v>
      </c>
      <c r="C186" s="27" t="s">
        <v>271</v>
      </c>
      <c r="D186" s="21" t="s">
        <v>6</v>
      </c>
      <c r="E186" s="30" t="s">
        <v>160</v>
      </c>
      <c r="F186" s="31">
        <v>1</v>
      </c>
      <c r="G186" s="16"/>
      <c r="H186" s="16">
        <f t="shared" si="8"/>
        <v>0</v>
      </c>
      <c r="I186" s="12"/>
      <c r="J186" s="15">
        <f t="shared" si="9"/>
        <v>0</v>
      </c>
    </row>
    <row r="187" spans="2:10" ht="24.75" thickBot="1" x14ac:dyDescent="0.3">
      <c r="B187" s="2" t="s">
        <v>65</v>
      </c>
      <c r="C187" s="27" t="s">
        <v>272</v>
      </c>
      <c r="D187" s="21" t="s">
        <v>6</v>
      </c>
      <c r="E187" s="30" t="s">
        <v>160</v>
      </c>
      <c r="F187" s="31">
        <v>1</v>
      </c>
      <c r="G187" s="16"/>
      <c r="H187" s="16">
        <f t="shared" si="8"/>
        <v>0</v>
      </c>
      <c r="I187" s="12"/>
      <c r="J187" s="15">
        <f t="shared" si="9"/>
        <v>0</v>
      </c>
    </row>
    <row r="188" spans="2:10" ht="24.75" thickBot="1" x14ac:dyDescent="0.3">
      <c r="B188" s="2" t="s">
        <v>66</v>
      </c>
      <c r="C188" s="27" t="s">
        <v>273</v>
      </c>
      <c r="D188" s="21" t="s">
        <v>6</v>
      </c>
      <c r="E188" s="30" t="s">
        <v>163</v>
      </c>
      <c r="F188" s="31">
        <v>1</v>
      </c>
      <c r="G188" s="16"/>
      <c r="H188" s="16">
        <f t="shared" si="8"/>
        <v>0</v>
      </c>
      <c r="I188" s="12"/>
      <c r="J188" s="15">
        <f t="shared" si="9"/>
        <v>0</v>
      </c>
    </row>
    <row r="189" spans="2:10" ht="24.75" thickBot="1" x14ac:dyDescent="0.3">
      <c r="B189" s="2" t="s">
        <v>67</v>
      </c>
      <c r="C189" s="27" t="s">
        <v>274</v>
      </c>
      <c r="D189" s="21" t="s">
        <v>6</v>
      </c>
      <c r="E189" s="30" t="s">
        <v>159</v>
      </c>
      <c r="F189" s="31">
        <v>1</v>
      </c>
      <c r="G189" s="16"/>
      <c r="H189" s="16">
        <f t="shared" si="8"/>
        <v>0</v>
      </c>
      <c r="I189" s="12"/>
      <c r="J189" s="15">
        <f t="shared" si="9"/>
        <v>0</v>
      </c>
    </row>
    <row r="190" spans="2:10" ht="36.75" thickBot="1" x14ac:dyDescent="0.3">
      <c r="B190" s="2" t="s">
        <v>68</v>
      </c>
      <c r="C190" s="27" t="s">
        <v>275</v>
      </c>
      <c r="D190" s="21" t="s">
        <v>6</v>
      </c>
      <c r="E190" s="30" t="s">
        <v>153</v>
      </c>
      <c r="F190" s="31">
        <v>1</v>
      </c>
      <c r="G190" s="16"/>
      <c r="H190" s="16">
        <f t="shared" si="8"/>
        <v>0</v>
      </c>
      <c r="I190" s="12"/>
      <c r="J190" s="15">
        <f t="shared" si="9"/>
        <v>0</v>
      </c>
    </row>
    <row r="191" spans="2:10" ht="24.75" thickBot="1" x14ac:dyDescent="0.3">
      <c r="B191" s="2" t="s">
        <v>69</v>
      </c>
      <c r="C191" s="27" t="s">
        <v>276</v>
      </c>
      <c r="D191" s="21" t="s">
        <v>6</v>
      </c>
      <c r="E191" s="30" t="s">
        <v>159</v>
      </c>
      <c r="F191" s="31">
        <v>1</v>
      </c>
      <c r="G191" s="16"/>
      <c r="H191" s="16">
        <f t="shared" si="8"/>
        <v>0</v>
      </c>
      <c r="I191" s="12"/>
      <c r="J191" s="15">
        <f t="shared" si="9"/>
        <v>0</v>
      </c>
    </row>
    <row r="192" spans="2:10" ht="24.75" thickBot="1" x14ac:dyDescent="0.3">
      <c r="B192" s="2" t="s">
        <v>70</v>
      </c>
      <c r="C192" s="27" t="s">
        <v>277</v>
      </c>
      <c r="D192" s="21" t="s">
        <v>6</v>
      </c>
      <c r="E192" s="30" t="s">
        <v>163</v>
      </c>
      <c r="F192" s="31">
        <v>2</v>
      </c>
      <c r="G192" s="16"/>
      <c r="H192" s="16">
        <f t="shared" si="8"/>
        <v>0</v>
      </c>
      <c r="I192" s="12"/>
      <c r="J192" s="15">
        <f t="shared" si="9"/>
        <v>0</v>
      </c>
    </row>
    <row r="193" spans="2:10" ht="24.75" thickBot="1" x14ac:dyDescent="0.3">
      <c r="B193" s="2" t="s">
        <v>71</v>
      </c>
      <c r="C193" s="27" t="s">
        <v>280</v>
      </c>
      <c r="D193" s="21" t="s">
        <v>6</v>
      </c>
      <c r="E193" s="30" t="s">
        <v>159</v>
      </c>
      <c r="F193" s="31">
        <v>4</v>
      </c>
      <c r="G193" s="16"/>
      <c r="H193" s="16">
        <f t="shared" si="8"/>
        <v>0</v>
      </c>
      <c r="I193" s="12"/>
      <c r="J193" s="15">
        <f t="shared" si="9"/>
        <v>0</v>
      </c>
    </row>
    <row r="194" spans="2:10" ht="36.75" thickBot="1" x14ac:dyDescent="0.3">
      <c r="B194" s="2" t="s">
        <v>72</v>
      </c>
      <c r="C194" s="27" t="s">
        <v>225</v>
      </c>
      <c r="D194" s="21" t="s">
        <v>6</v>
      </c>
      <c r="E194" s="30" t="s">
        <v>159</v>
      </c>
      <c r="F194" s="31">
        <v>1</v>
      </c>
      <c r="G194" s="16"/>
      <c r="H194" s="16">
        <f t="shared" si="8"/>
        <v>0</v>
      </c>
      <c r="I194" s="12"/>
      <c r="J194" s="15">
        <f t="shared" si="9"/>
        <v>0</v>
      </c>
    </row>
    <row r="195" spans="2:10" ht="24.75" thickBot="1" x14ac:dyDescent="0.3">
      <c r="B195" s="2" t="s">
        <v>73</v>
      </c>
      <c r="C195" s="27" t="s">
        <v>278</v>
      </c>
      <c r="D195" s="21" t="s">
        <v>6</v>
      </c>
      <c r="E195" s="30" t="s">
        <v>163</v>
      </c>
      <c r="F195" s="31">
        <v>2</v>
      </c>
      <c r="G195" s="16"/>
      <c r="H195" s="16">
        <f t="shared" si="8"/>
        <v>0</v>
      </c>
      <c r="I195" s="12"/>
      <c r="J195" s="15">
        <f t="shared" si="9"/>
        <v>0</v>
      </c>
    </row>
    <row r="196" spans="2:10" ht="24.75" thickBot="1" x14ac:dyDescent="0.3">
      <c r="B196" s="2" t="s">
        <v>74</v>
      </c>
      <c r="C196" s="27" t="s">
        <v>279</v>
      </c>
      <c r="D196" s="21" t="s">
        <v>6</v>
      </c>
      <c r="E196" s="30" t="s">
        <v>153</v>
      </c>
      <c r="F196" s="31">
        <v>1</v>
      </c>
      <c r="G196" s="16"/>
      <c r="H196" s="16">
        <f t="shared" si="8"/>
        <v>0</v>
      </c>
      <c r="I196" s="12"/>
      <c r="J196" s="15">
        <f t="shared" si="9"/>
        <v>0</v>
      </c>
    </row>
    <row r="197" spans="2:10" ht="24.75" thickBot="1" x14ac:dyDescent="0.3">
      <c r="B197" s="2" t="s">
        <v>75</v>
      </c>
      <c r="C197" s="27" t="s">
        <v>281</v>
      </c>
      <c r="D197" s="21" t="s">
        <v>6</v>
      </c>
      <c r="E197" s="30" t="s">
        <v>159</v>
      </c>
      <c r="F197" s="31">
        <v>1</v>
      </c>
      <c r="G197" s="16"/>
      <c r="H197" s="16">
        <f t="shared" si="8"/>
        <v>0</v>
      </c>
      <c r="I197" s="12"/>
      <c r="J197" s="15">
        <f t="shared" si="9"/>
        <v>0</v>
      </c>
    </row>
    <row r="198" spans="2:10" ht="48.75" thickBot="1" x14ac:dyDescent="0.3">
      <c r="B198" s="2" t="s">
        <v>76</v>
      </c>
      <c r="C198" s="27" t="s">
        <v>282</v>
      </c>
      <c r="D198" s="21" t="s">
        <v>6</v>
      </c>
      <c r="E198" s="30" t="s">
        <v>291</v>
      </c>
      <c r="F198" s="31">
        <v>3</v>
      </c>
      <c r="G198" s="16"/>
      <c r="H198" s="16">
        <f t="shared" si="8"/>
        <v>0</v>
      </c>
      <c r="I198" s="15"/>
      <c r="J198" s="15">
        <f t="shared" si="9"/>
        <v>0</v>
      </c>
    </row>
    <row r="199" spans="2:10" ht="36.75" thickBot="1" x14ac:dyDescent="0.3">
      <c r="B199" s="2" t="s">
        <v>77</v>
      </c>
      <c r="C199" s="27" t="s">
        <v>283</v>
      </c>
      <c r="D199" s="21" t="s">
        <v>6</v>
      </c>
      <c r="E199" s="30" t="s">
        <v>153</v>
      </c>
      <c r="F199" s="31">
        <v>1</v>
      </c>
      <c r="G199" s="16"/>
      <c r="H199" s="16"/>
      <c r="I199" s="15"/>
      <c r="J199" s="15"/>
    </row>
    <row r="200" spans="2:10" ht="24.75" thickBot="1" x14ac:dyDescent="0.3">
      <c r="B200" s="2" t="s">
        <v>78</v>
      </c>
      <c r="C200" s="27" t="s">
        <v>284</v>
      </c>
      <c r="D200" s="21" t="s">
        <v>6</v>
      </c>
      <c r="E200" s="30" t="s">
        <v>296</v>
      </c>
      <c r="F200" s="31">
        <v>3</v>
      </c>
      <c r="G200" s="16"/>
      <c r="H200" s="16"/>
      <c r="I200" s="15"/>
      <c r="J200" s="15"/>
    </row>
    <row r="201" spans="2:10" ht="24.75" thickBot="1" x14ac:dyDescent="0.3">
      <c r="B201" s="2" t="s">
        <v>79</v>
      </c>
      <c r="C201" s="27" t="s">
        <v>285</v>
      </c>
      <c r="D201" s="21" t="s">
        <v>6</v>
      </c>
      <c r="E201" s="30" t="s">
        <v>297</v>
      </c>
      <c r="F201" s="31">
        <v>1</v>
      </c>
      <c r="G201" s="16"/>
      <c r="H201" s="16"/>
      <c r="I201" s="15"/>
      <c r="J201" s="15"/>
    </row>
    <row r="202" spans="2:10" ht="24.75" thickBot="1" x14ac:dyDescent="0.3">
      <c r="B202" s="2" t="s">
        <v>80</v>
      </c>
      <c r="C202" s="27" t="s">
        <v>286</v>
      </c>
      <c r="D202" s="21" t="s">
        <v>6</v>
      </c>
      <c r="E202" s="30" t="s">
        <v>146</v>
      </c>
      <c r="F202" s="31">
        <v>1</v>
      </c>
      <c r="G202" s="16"/>
      <c r="H202" s="16"/>
      <c r="I202" s="15"/>
      <c r="J202" s="15"/>
    </row>
    <row r="203" spans="2:10" ht="36.75" thickBot="1" x14ac:dyDescent="0.3">
      <c r="B203" s="2" t="s">
        <v>81</v>
      </c>
      <c r="C203" s="27" t="s">
        <v>287</v>
      </c>
      <c r="D203" s="21" t="s">
        <v>6</v>
      </c>
      <c r="E203" s="30" t="s">
        <v>153</v>
      </c>
      <c r="F203" s="31">
        <v>1</v>
      </c>
      <c r="G203" s="16"/>
      <c r="H203" s="16">
        <f t="shared" si="8"/>
        <v>0</v>
      </c>
      <c r="I203" s="15"/>
      <c r="J203" s="15">
        <f t="shared" si="9"/>
        <v>0</v>
      </c>
    </row>
    <row r="204" spans="2:10" ht="24.75" thickBot="1" x14ac:dyDescent="0.3">
      <c r="B204" s="2" t="s">
        <v>82</v>
      </c>
      <c r="C204" s="27" t="s">
        <v>288</v>
      </c>
      <c r="D204" s="21" t="s">
        <v>6</v>
      </c>
      <c r="E204" s="30" t="s">
        <v>297</v>
      </c>
      <c r="F204" s="31">
        <v>1</v>
      </c>
      <c r="G204" s="16"/>
      <c r="H204" s="16">
        <f t="shared" si="8"/>
        <v>0</v>
      </c>
      <c r="I204" s="15"/>
      <c r="J204" s="15">
        <f t="shared" si="9"/>
        <v>0</v>
      </c>
    </row>
    <row r="205" spans="2:10" ht="36.75" thickBot="1" x14ac:dyDescent="0.3">
      <c r="B205" s="2" t="s">
        <v>83</v>
      </c>
      <c r="C205" s="27" t="s">
        <v>289</v>
      </c>
      <c r="D205" s="21" t="s">
        <v>6</v>
      </c>
      <c r="E205" s="30" t="s">
        <v>161</v>
      </c>
      <c r="F205" s="31">
        <v>1</v>
      </c>
      <c r="G205" s="16"/>
      <c r="H205" s="16">
        <f t="shared" si="8"/>
        <v>0</v>
      </c>
      <c r="I205" s="15"/>
      <c r="J205" s="15">
        <f t="shared" si="9"/>
        <v>0</v>
      </c>
    </row>
    <row r="206" spans="2:10" ht="24.75" thickBot="1" x14ac:dyDescent="0.3">
      <c r="B206" s="2" t="s">
        <v>84</v>
      </c>
      <c r="C206" s="27" t="s">
        <v>290</v>
      </c>
      <c r="D206" s="21" t="s">
        <v>6</v>
      </c>
      <c r="E206" s="30" t="s">
        <v>146</v>
      </c>
      <c r="F206" s="31">
        <v>1</v>
      </c>
      <c r="G206" s="16"/>
      <c r="H206" s="16">
        <f t="shared" si="8"/>
        <v>0</v>
      </c>
      <c r="I206" s="15"/>
      <c r="J206" s="15">
        <f t="shared" si="9"/>
        <v>0</v>
      </c>
    </row>
    <row r="207" spans="2:10" x14ac:dyDescent="0.25">
      <c r="B207" s="46" t="s">
        <v>11</v>
      </c>
      <c r="C207" s="46"/>
      <c r="D207" s="46"/>
      <c r="E207" s="46"/>
      <c r="F207" s="46"/>
      <c r="G207" s="46"/>
      <c r="H207" s="25">
        <f>SUM(H139:H206)</f>
        <v>0</v>
      </c>
      <c r="I207" s="25">
        <f>SUM(I139:I206)</f>
        <v>0</v>
      </c>
      <c r="J207" s="25">
        <f>SUM(J139:J206)</f>
        <v>0</v>
      </c>
    </row>
    <row r="210" spans="2:10" ht="15.75" x14ac:dyDescent="0.25">
      <c r="B210" s="1" t="s">
        <v>298</v>
      </c>
    </row>
    <row r="211" spans="2:10" x14ac:dyDescent="0.25">
      <c r="D211" s="17"/>
      <c r="E211" s="17"/>
      <c r="F211" s="17"/>
      <c r="G211" s="17"/>
      <c r="H211" s="17"/>
    </row>
    <row r="212" spans="2:10" x14ac:dyDescent="0.25">
      <c r="B212" s="49" t="s">
        <v>1</v>
      </c>
      <c r="C212" s="49"/>
      <c r="D212" s="49"/>
      <c r="E212" s="49"/>
      <c r="F212" s="49"/>
      <c r="G212" s="47" t="s">
        <v>9</v>
      </c>
      <c r="H212" s="47"/>
      <c r="I212" s="47"/>
      <c r="J212" s="47"/>
    </row>
    <row r="213" spans="2:10" ht="72" x14ac:dyDescent="0.25">
      <c r="B213" s="4" t="s">
        <v>2</v>
      </c>
      <c r="C213" s="20" t="s">
        <v>12</v>
      </c>
      <c r="D213" s="5" t="s">
        <v>5</v>
      </c>
      <c r="E213" s="5" t="s">
        <v>3</v>
      </c>
      <c r="F213" s="5" t="s">
        <v>4</v>
      </c>
      <c r="G213" s="6" t="s">
        <v>8</v>
      </c>
      <c r="H213" s="7" t="s">
        <v>18</v>
      </c>
      <c r="I213" s="6" t="s">
        <v>19</v>
      </c>
      <c r="J213" s="6" t="s">
        <v>20</v>
      </c>
    </row>
    <row r="214" spans="2:10" ht="15.75" thickBot="1" x14ac:dyDescent="0.3">
      <c r="B214" s="10">
        <v>1</v>
      </c>
      <c r="C214" s="33">
        <v>2</v>
      </c>
      <c r="D214" s="10">
        <v>3</v>
      </c>
      <c r="E214" s="10">
        <v>4</v>
      </c>
      <c r="F214" s="10">
        <v>5</v>
      </c>
      <c r="G214" s="10">
        <v>6</v>
      </c>
      <c r="H214" s="10">
        <v>7</v>
      </c>
      <c r="I214" s="11">
        <v>8</v>
      </c>
      <c r="J214" s="11">
        <v>9</v>
      </c>
    </row>
    <row r="215" spans="2:10" ht="24.75" thickBot="1" x14ac:dyDescent="0.3">
      <c r="B215" s="10" t="s">
        <v>13</v>
      </c>
      <c r="C215" s="34" t="s">
        <v>307</v>
      </c>
      <c r="D215" s="9" t="s">
        <v>6</v>
      </c>
      <c r="E215" s="36" t="s">
        <v>299</v>
      </c>
      <c r="F215" s="37">
        <v>3</v>
      </c>
      <c r="G215" s="18"/>
      <c r="H215" s="18">
        <f>F215*G215</f>
        <v>0</v>
      </c>
      <c r="I215" s="19"/>
      <c r="J215" s="19">
        <f>H215+I215</f>
        <v>0</v>
      </c>
    </row>
    <row r="216" spans="2:10" ht="24.75" thickBot="1" x14ac:dyDescent="0.3">
      <c r="B216" s="10" t="s">
        <v>15</v>
      </c>
      <c r="C216" s="35" t="s">
        <v>308</v>
      </c>
      <c r="D216" s="9" t="s">
        <v>6</v>
      </c>
      <c r="E216" s="38" t="s">
        <v>299</v>
      </c>
      <c r="F216" s="39">
        <v>1</v>
      </c>
      <c r="G216" s="18"/>
      <c r="H216" s="18">
        <f t="shared" ref="H216:H248" si="10">F216*G216</f>
        <v>0</v>
      </c>
      <c r="I216" s="19"/>
      <c r="J216" s="19">
        <f t="shared" ref="J216:J248" si="11">H216+I216</f>
        <v>0</v>
      </c>
    </row>
    <row r="217" spans="2:10" ht="36.75" thickBot="1" x14ac:dyDescent="0.3">
      <c r="B217" s="10" t="s">
        <v>16</v>
      </c>
      <c r="C217" s="35" t="s">
        <v>312</v>
      </c>
      <c r="D217" s="9" t="s">
        <v>6</v>
      </c>
      <c r="E217" s="38" t="s">
        <v>163</v>
      </c>
      <c r="F217" s="39">
        <v>3</v>
      </c>
      <c r="G217" s="18"/>
      <c r="H217" s="18">
        <f t="shared" si="10"/>
        <v>0</v>
      </c>
      <c r="I217" s="19"/>
      <c r="J217" s="19">
        <f t="shared" si="11"/>
        <v>0</v>
      </c>
    </row>
    <row r="218" spans="2:10" ht="36.75" thickBot="1" x14ac:dyDescent="0.3">
      <c r="B218" s="10" t="s">
        <v>17</v>
      </c>
      <c r="C218" s="35" t="s">
        <v>311</v>
      </c>
      <c r="D218" s="9" t="s">
        <v>6</v>
      </c>
      <c r="E218" s="38" t="s">
        <v>153</v>
      </c>
      <c r="F218" s="39">
        <v>1</v>
      </c>
      <c r="G218" s="18"/>
      <c r="H218" s="18">
        <f t="shared" si="10"/>
        <v>0</v>
      </c>
      <c r="I218" s="19"/>
      <c r="J218" s="19">
        <f t="shared" si="11"/>
        <v>0</v>
      </c>
    </row>
    <row r="219" spans="2:10" ht="36.75" thickBot="1" x14ac:dyDescent="0.3">
      <c r="B219" s="10" t="s">
        <v>14</v>
      </c>
      <c r="C219" s="35" t="s">
        <v>310</v>
      </c>
      <c r="D219" s="9" t="s">
        <v>6</v>
      </c>
      <c r="E219" s="38" t="s">
        <v>300</v>
      </c>
      <c r="F219" s="39">
        <v>40</v>
      </c>
      <c r="G219" s="18"/>
      <c r="H219" s="18">
        <f t="shared" si="10"/>
        <v>0</v>
      </c>
      <c r="I219" s="19"/>
      <c r="J219" s="19">
        <f t="shared" si="11"/>
        <v>0</v>
      </c>
    </row>
    <row r="220" spans="2:10" ht="36.75" thickBot="1" x14ac:dyDescent="0.3">
      <c r="B220" s="10" t="s">
        <v>22</v>
      </c>
      <c r="C220" s="35" t="s">
        <v>309</v>
      </c>
      <c r="D220" s="9" t="s">
        <v>6</v>
      </c>
      <c r="E220" s="38" t="s">
        <v>301</v>
      </c>
      <c r="F220" s="39">
        <v>2</v>
      </c>
      <c r="G220" s="18"/>
      <c r="H220" s="18">
        <f t="shared" si="10"/>
        <v>0</v>
      </c>
      <c r="I220" s="19"/>
      <c r="J220" s="19">
        <f t="shared" si="11"/>
        <v>0</v>
      </c>
    </row>
    <row r="221" spans="2:10" ht="24.75" thickBot="1" x14ac:dyDescent="0.3">
      <c r="B221" s="10" t="s">
        <v>23</v>
      </c>
      <c r="C221" s="35" t="s">
        <v>313</v>
      </c>
      <c r="D221" s="9" t="s">
        <v>6</v>
      </c>
      <c r="E221" s="38" t="s">
        <v>302</v>
      </c>
      <c r="F221" s="39">
        <v>1</v>
      </c>
      <c r="G221" s="18"/>
      <c r="H221" s="18">
        <f t="shared" si="10"/>
        <v>0</v>
      </c>
      <c r="I221" s="19"/>
      <c r="J221" s="19">
        <f t="shared" si="11"/>
        <v>0</v>
      </c>
    </row>
    <row r="222" spans="2:10" ht="24.75" thickBot="1" x14ac:dyDescent="0.3">
      <c r="B222" s="10" t="s">
        <v>24</v>
      </c>
      <c r="C222" s="35" t="s">
        <v>314</v>
      </c>
      <c r="D222" s="9" t="s">
        <v>6</v>
      </c>
      <c r="E222" s="38" t="s">
        <v>215</v>
      </c>
      <c r="F222" s="39">
        <v>20</v>
      </c>
      <c r="G222" s="18"/>
      <c r="H222" s="18">
        <f t="shared" si="10"/>
        <v>0</v>
      </c>
      <c r="I222" s="19"/>
      <c r="J222" s="19">
        <f t="shared" si="11"/>
        <v>0</v>
      </c>
    </row>
    <row r="223" spans="2:10" ht="24.75" thickBot="1" x14ac:dyDescent="0.3">
      <c r="B223" s="10" t="s">
        <v>25</v>
      </c>
      <c r="C223" s="35" t="s">
        <v>315</v>
      </c>
      <c r="D223" s="9" t="s">
        <v>6</v>
      </c>
      <c r="E223" s="38" t="s">
        <v>303</v>
      </c>
      <c r="F223" s="39">
        <v>1</v>
      </c>
      <c r="G223" s="12"/>
      <c r="H223" s="18">
        <f t="shared" si="10"/>
        <v>0</v>
      </c>
      <c r="I223" s="12"/>
      <c r="J223" s="19">
        <f t="shared" si="11"/>
        <v>0</v>
      </c>
    </row>
    <row r="224" spans="2:10" ht="24.75" thickBot="1" x14ac:dyDescent="0.3">
      <c r="B224" s="10" t="s">
        <v>26</v>
      </c>
      <c r="C224" s="35" t="s">
        <v>316</v>
      </c>
      <c r="D224" s="9" t="s">
        <v>6</v>
      </c>
      <c r="E224" s="38" t="s">
        <v>156</v>
      </c>
      <c r="F224" s="39">
        <v>1</v>
      </c>
      <c r="G224" s="18"/>
      <c r="H224" s="18">
        <f t="shared" si="10"/>
        <v>0</v>
      </c>
      <c r="I224" s="19"/>
      <c r="J224" s="19">
        <f t="shared" si="11"/>
        <v>0</v>
      </c>
    </row>
    <row r="225" spans="2:10" ht="48.75" thickBot="1" x14ac:dyDescent="0.3">
      <c r="B225" s="10" t="s">
        <v>27</v>
      </c>
      <c r="C225" s="35" t="s">
        <v>317</v>
      </c>
      <c r="D225" s="9" t="s">
        <v>6</v>
      </c>
      <c r="E225" s="38" t="s">
        <v>156</v>
      </c>
      <c r="F225" s="39">
        <v>1</v>
      </c>
      <c r="G225" s="18"/>
      <c r="H225" s="18">
        <f t="shared" si="10"/>
        <v>0</v>
      </c>
      <c r="I225" s="19"/>
      <c r="J225" s="19">
        <f t="shared" si="11"/>
        <v>0</v>
      </c>
    </row>
    <row r="226" spans="2:10" ht="48.75" thickBot="1" x14ac:dyDescent="0.3">
      <c r="B226" s="10" t="s">
        <v>28</v>
      </c>
      <c r="C226" s="35" t="s">
        <v>318</v>
      </c>
      <c r="D226" s="9" t="s">
        <v>6</v>
      </c>
      <c r="E226" s="38" t="s">
        <v>156</v>
      </c>
      <c r="F226" s="39">
        <v>1</v>
      </c>
      <c r="G226" s="18"/>
      <c r="H226" s="18">
        <f t="shared" si="10"/>
        <v>0</v>
      </c>
      <c r="I226" s="19"/>
      <c r="J226" s="19">
        <f t="shared" si="11"/>
        <v>0</v>
      </c>
    </row>
    <row r="227" spans="2:10" ht="48.75" thickBot="1" x14ac:dyDescent="0.3">
      <c r="B227" s="10" t="s">
        <v>29</v>
      </c>
      <c r="C227" s="35" t="s">
        <v>319</v>
      </c>
      <c r="D227" s="9" t="s">
        <v>6</v>
      </c>
      <c r="E227" s="38" t="s">
        <v>156</v>
      </c>
      <c r="F227" s="39">
        <v>1</v>
      </c>
      <c r="G227" s="18"/>
      <c r="H227" s="18">
        <f t="shared" si="10"/>
        <v>0</v>
      </c>
      <c r="I227" s="19"/>
      <c r="J227" s="19">
        <f t="shared" si="11"/>
        <v>0</v>
      </c>
    </row>
    <row r="228" spans="2:10" ht="24.75" thickBot="1" x14ac:dyDescent="0.3">
      <c r="B228" s="10" t="s">
        <v>30</v>
      </c>
      <c r="C228" s="35" t="s">
        <v>320</v>
      </c>
      <c r="D228" s="9" t="s">
        <v>6</v>
      </c>
      <c r="E228" s="38" t="s">
        <v>304</v>
      </c>
      <c r="F228" s="39">
        <v>20</v>
      </c>
      <c r="G228" s="18"/>
      <c r="H228" s="18">
        <f t="shared" si="10"/>
        <v>0</v>
      </c>
      <c r="I228" s="19"/>
      <c r="J228" s="19">
        <f t="shared" si="11"/>
        <v>0</v>
      </c>
    </row>
    <row r="229" spans="2:10" ht="36.75" thickBot="1" x14ac:dyDescent="0.3">
      <c r="B229" s="10" t="s">
        <v>31</v>
      </c>
      <c r="C229" s="35" t="s">
        <v>321</v>
      </c>
      <c r="D229" s="9" t="s">
        <v>6</v>
      </c>
      <c r="E229" s="38" t="s">
        <v>304</v>
      </c>
      <c r="F229" s="39">
        <v>20</v>
      </c>
      <c r="G229" s="18"/>
      <c r="H229" s="18">
        <f t="shared" si="10"/>
        <v>0</v>
      </c>
      <c r="I229" s="19"/>
      <c r="J229" s="19">
        <f t="shared" si="11"/>
        <v>0</v>
      </c>
    </row>
    <row r="230" spans="2:10" ht="24.75" thickBot="1" x14ac:dyDescent="0.3">
      <c r="B230" s="10" t="s">
        <v>32</v>
      </c>
      <c r="C230" s="35" t="s">
        <v>322</v>
      </c>
      <c r="D230" s="9" t="s">
        <v>6</v>
      </c>
      <c r="E230" s="38" t="s">
        <v>304</v>
      </c>
      <c r="F230" s="39">
        <v>10</v>
      </c>
      <c r="G230" s="18"/>
      <c r="H230" s="18">
        <f t="shared" si="10"/>
        <v>0</v>
      </c>
      <c r="I230" s="19"/>
      <c r="J230" s="19">
        <f t="shared" si="11"/>
        <v>0</v>
      </c>
    </row>
    <row r="231" spans="2:10" ht="84.75" thickBot="1" x14ac:dyDescent="0.3">
      <c r="B231" s="10" t="s">
        <v>33</v>
      </c>
      <c r="C231" s="35" t="s">
        <v>323</v>
      </c>
      <c r="D231" s="9" t="s">
        <v>6</v>
      </c>
      <c r="E231" s="38" t="s">
        <v>156</v>
      </c>
      <c r="F231" s="39">
        <v>1</v>
      </c>
      <c r="G231" s="18"/>
      <c r="H231" s="18">
        <f t="shared" si="10"/>
        <v>0</v>
      </c>
      <c r="I231" s="19"/>
      <c r="J231" s="19">
        <f t="shared" si="11"/>
        <v>0</v>
      </c>
    </row>
    <row r="232" spans="2:10" ht="72.75" thickBot="1" x14ac:dyDescent="0.3">
      <c r="B232" s="10" t="s">
        <v>34</v>
      </c>
      <c r="C232" s="35" t="s">
        <v>324</v>
      </c>
      <c r="D232" s="9" t="s">
        <v>6</v>
      </c>
      <c r="E232" s="38" t="s">
        <v>156</v>
      </c>
      <c r="F232" s="39">
        <v>1</v>
      </c>
      <c r="G232" s="12"/>
      <c r="H232" s="18">
        <f t="shared" si="10"/>
        <v>0</v>
      </c>
      <c r="I232" s="12"/>
      <c r="J232" s="19">
        <f t="shared" si="11"/>
        <v>0</v>
      </c>
    </row>
    <row r="233" spans="2:10" ht="84.75" thickBot="1" x14ac:dyDescent="0.3">
      <c r="B233" s="10" t="s">
        <v>35</v>
      </c>
      <c r="C233" s="35" t="s">
        <v>325</v>
      </c>
      <c r="D233" s="9" t="s">
        <v>6</v>
      </c>
      <c r="E233" s="38" t="s">
        <v>156</v>
      </c>
      <c r="F233" s="39">
        <v>1</v>
      </c>
      <c r="G233" s="18"/>
      <c r="H233" s="18">
        <f t="shared" si="10"/>
        <v>0</v>
      </c>
      <c r="I233" s="19"/>
      <c r="J233" s="19">
        <f t="shared" si="11"/>
        <v>0</v>
      </c>
    </row>
    <row r="234" spans="2:10" ht="48.75" thickBot="1" x14ac:dyDescent="0.3">
      <c r="B234" s="10" t="s">
        <v>36</v>
      </c>
      <c r="C234" s="35" t="s">
        <v>326</v>
      </c>
      <c r="D234" s="9" t="s">
        <v>6</v>
      </c>
      <c r="E234" s="38" t="s">
        <v>156</v>
      </c>
      <c r="F234" s="39">
        <v>1</v>
      </c>
      <c r="G234" s="18"/>
      <c r="H234" s="18">
        <f t="shared" si="10"/>
        <v>0</v>
      </c>
      <c r="I234" s="19"/>
      <c r="J234" s="19">
        <f t="shared" si="11"/>
        <v>0</v>
      </c>
    </row>
    <row r="235" spans="2:10" ht="36.75" thickBot="1" x14ac:dyDescent="0.3">
      <c r="B235" s="10" t="s">
        <v>37</v>
      </c>
      <c r="C235" s="35" t="s">
        <v>327</v>
      </c>
      <c r="D235" s="9" t="s">
        <v>6</v>
      </c>
      <c r="E235" s="38" t="s">
        <v>156</v>
      </c>
      <c r="F235" s="39">
        <v>1</v>
      </c>
      <c r="G235" s="18"/>
      <c r="H235" s="18">
        <f t="shared" si="10"/>
        <v>0</v>
      </c>
      <c r="I235" s="19"/>
      <c r="J235" s="19">
        <f t="shared" si="11"/>
        <v>0</v>
      </c>
    </row>
    <row r="236" spans="2:10" ht="48.75" thickBot="1" x14ac:dyDescent="0.3">
      <c r="B236" s="10" t="s">
        <v>38</v>
      </c>
      <c r="C236" s="35" t="s">
        <v>328</v>
      </c>
      <c r="D236" s="9" t="s">
        <v>6</v>
      </c>
      <c r="E236" s="38" t="s">
        <v>156</v>
      </c>
      <c r="F236" s="39">
        <v>1</v>
      </c>
      <c r="G236" s="18"/>
      <c r="H236" s="18">
        <f t="shared" si="10"/>
        <v>0</v>
      </c>
      <c r="I236" s="19"/>
      <c r="J236" s="19">
        <f t="shared" si="11"/>
        <v>0</v>
      </c>
    </row>
    <row r="237" spans="2:10" ht="24.75" thickBot="1" x14ac:dyDescent="0.3">
      <c r="B237" s="10" t="s">
        <v>39</v>
      </c>
      <c r="C237" s="35" t="s">
        <v>329</v>
      </c>
      <c r="D237" s="9" t="s">
        <v>6</v>
      </c>
      <c r="E237" s="38" t="s">
        <v>305</v>
      </c>
      <c r="F237" s="39">
        <v>1</v>
      </c>
      <c r="G237" s="18"/>
      <c r="H237" s="18">
        <f t="shared" si="10"/>
        <v>0</v>
      </c>
      <c r="I237" s="19"/>
      <c r="J237" s="19">
        <f t="shared" si="11"/>
        <v>0</v>
      </c>
    </row>
    <row r="238" spans="2:10" ht="24.75" thickBot="1" x14ac:dyDescent="0.3">
      <c r="B238" s="10" t="s">
        <v>40</v>
      </c>
      <c r="C238" s="35" t="s">
        <v>330</v>
      </c>
      <c r="D238" s="9" t="s">
        <v>6</v>
      </c>
      <c r="E238" s="38" t="s">
        <v>156</v>
      </c>
      <c r="F238" s="39">
        <v>1</v>
      </c>
      <c r="G238" s="18"/>
      <c r="H238" s="18">
        <f t="shared" si="10"/>
        <v>0</v>
      </c>
      <c r="I238" s="19"/>
      <c r="J238" s="19">
        <f t="shared" si="11"/>
        <v>0</v>
      </c>
    </row>
    <row r="239" spans="2:10" ht="60.75" thickBot="1" x14ac:dyDescent="0.3">
      <c r="B239" s="10" t="s">
        <v>41</v>
      </c>
      <c r="C239" s="35" t="s">
        <v>331</v>
      </c>
      <c r="D239" s="9" t="s">
        <v>6</v>
      </c>
      <c r="E239" s="38" t="s">
        <v>156</v>
      </c>
      <c r="F239" s="39">
        <v>1</v>
      </c>
      <c r="G239" s="18"/>
      <c r="H239" s="18">
        <f t="shared" si="10"/>
        <v>0</v>
      </c>
      <c r="I239" s="19"/>
      <c r="J239" s="19">
        <f t="shared" si="11"/>
        <v>0</v>
      </c>
    </row>
    <row r="240" spans="2:10" ht="24.75" thickBot="1" x14ac:dyDescent="0.3">
      <c r="B240" s="10" t="s">
        <v>42</v>
      </c>
      <c r="C240" s="35" t="s">
        <v>332</v>
      </c>
      <c r="D240" s="9" t="s">
        <v>6</v>
      </c>
      <c r="E240" s="38" t="s">
        <v>156</v>
      </c>
      <c r="F240" s="39">
        <v>1</v>
      </c>
      <c r="G240" s="18"/>
      <c r="H240" s="18">
        <f t="shared" si="10"/>
        <v>0</v>
      </c>
      <c r="I240" s="19"/>
      <c r="J240" s="19">
        <f t="shared" si="11"/>
        <v>0</v>
      </c>
    </row>
    <row r="241" spans="2:10" ht="24.75" thickBot="1" x14ac:dyDescent="0.3">
      <c r="B241" s="10" t="s">
        <v>43</v>
      </c>
      <c r="C241" s="35" t="s">
        <v>333</v>
      </c>
      <c r="D241" s="9" t="s">
        <v>6</v>
      </c>
      <c r="E241" s="38" t="s">
        <v>155</v>
      </c>
      <c r="F241" s="39">
        <v>1</v>
      </c>
      <c r="G241" s="12"/>
      <c r="H241" s="18">
        <f t="shared" si="10"/>
        <v>0</v>
      </c>
      <c r="I241" s="12"/>
      <c r="J241" s="19">
        <f t="shared" si="11"/>
        <v>0</v>
      </c>
    </row>
    <row r="242" spans="2:10" ht="24.75" thickBot="1" x14ac:dyDescent="0.3">
      <c r="B242" s="10" t="s">
        <v>44</v>
      </c>
      <c r="C242" s="35" t="s">
        <v>334</v>
      </c>
      <c r="D242" s="9" t="s">
        <v>6</v>
      </c>
      <c r="E242" s="38" t="s">
        <v>155</v>
      </c>
      <c r="F242" s="39">
        <v>1</v>
      </c>
      <c r="G242" s="18"/>
      <c r="H242" s="18">
        <f t="shared" si="10"/>
        <v>0</v>
      </c>
      <c r="I242" s="19"/>
      <c r="J242" s="19">
        <f t="shared" si="11"/>
        <v>0</v>
      </c>
    </row>
    <row r="243" spans="2:10" ht="24.75" thickBot="1" x14ac:dyDescent="0.3">
      <c r="B243" s="10" t="s">
        <v>45</v>
      </c>
      <c r="C243" s="35" t="s">
        <v>335</v>
      </c>
      <c r="D243" s="9" t="s">
        <v>6</v>
      </c>
      <c r="E243" s="38" t="s">
        <v>155</v>
      </c>
      <c r="F243" s="39">
        <v>1</v>
      </c>
      <c r="G243" s="18"/>
      <c r="H243" s="18">
        <f t="shared" si="10"/>
        <v>0</v>
      </c>
      <c r="I243" s="19"/>
      <c r="J243" s="19">
        <f t="shared" si="11"/>
        <v>0</v>
      </c>
    </row>
    <row r="244" spans="2:10" ht="24.75" thickBot="1" x14ac:dyDescent="0.3">
      <c r="B244" s="10" t="s">
        <v>46</v>
      </c>
      <c r="C244" s="35" t="s">
        <v>336</v>
      </c>
      <c r="D244" s="9" t="s">
        <v>6</v>
      </c>
      <c r="E244" s="38" t="s">
        <v>155</v>
      </c>
      <c r="F244" s="39">
        <v>1</v>
      </c>
      <c r="G244" s="18"/>
      <c r="H244" s="18">
        <f t="shared" si="10"/>
        <v>0</v>
      </c>
      <c r="I244" s="19"/>
      <c r="J244" s="19">
        <f t="shared" si="11"/>
        <v>0</v>
      </c>
    </row>
    <row r="245" spans="2:10" ht="24.75" thickBot="1" x14ac:dyDescent="0.3">
      <c r="B245" s="10" t="s">
        <v>47</v>
      </c>
      <c r="C245" s="35" t="s">
        <v>337</v>
      </c>
      <c r="D245" s="9" t="s">
        <v>6</v>
      </c>
      <c r="E245" s="38" t="s">
        <v>155</v>
      </c>
      <c r="F245" s="39">
        <v>1</v>
      </c>
      <c r="G245" s="18"/>
      <c r="H245" s="18">
        <f t="shared" si="10"/>
        <v>0</v>
      </c>
      <c r="I245" s="19"/>
      <c r="J245" s="19">
        <f t="shared" si="11"/>
        <v>0</v>
      </c>
    </row>
    <row r="246" spans="2:10" ht="24.75" thickBot="1" x14ac:dyDescent="0.3">
      <c r="B246" s="10" t="s">
        <v>48</v>
      </c>
      <c r="C246" s="35" t="s">
        <v>337</v>
      </c>
      <c r="D246" s="9" t="s">
        <v>6</v>
      </c>
      <c r="E246" s="38" t="s">
        <v>155</v>
      </c>
      <c r="F246" s="39">
        <v>1</v>
      </c>
      <c r="G246" s="18"/>
      <c r="H246" s="18">
        <f t="shared" si="10"/>
        <v>0</v>
      </c>
      <c r="I246" s="19"/>
      <c r="J246" s="19">
        <f t="shared" si="11"/>
        <v>0</v>
      </c>
    </row>
    <row r="247" spans="2:10" ht="24.75" thickBot="1" x14ac:dyDescent="0.3">
      <c r="B247" s="10" t="s">
        <v>49</v>
      </c>
      <c r="C247" s="35" t="s">
        <v>338</v>
      </c>
      <c r="D247" s="9" t="s">
        <v>6</v>
      </c>
      <c r="E247" s="38" t="s">
        <v>306</v>
      </c>
      <c r="F247" s="39">
        <v>1</v>
      </c>
      <c r="G247" s="18"/>
      <c r="H247" s="18">
        <f t="shared" si="10"/>
        <v>0</v>
      </c>
      <c r="I247" s="19"/>
      <c r="J247" s="19">
        <f t="shared" si="11"/>
        <v>0</v>
      </c>
    </row>
    <row r="248" spans="2:10" ht="24.75" thickBot="1" x14ac:dyDescent="0.3">
      <c r="B248" s="10" t="s">
        <v>50</v>
      </c>
      <c r="C248" s="35" t="s">
        <v>339</v>
      </c>
      <c r="D248" s="9" t="s">
        <v>6</v>
      </c>
      <c r="E248" s="38" t="s">
        <v>306</v>
      </c>
      <c r="F248" s="39">
        <v>1</v>
      </c>
      <c r="G248" s="18"/>
      <c r="H248" s="18">
        <f t="shared" si="10"/>
        <v>0</v>
      </c>
      <c r="I248" s="19"/>
      <c r="J248" s="19">
        <f t="shared" si="11"/>
        <v>0</v>
      </c>
    </row>
    <row r="249" spans="2:10" x14ac:dyDescent="0.25">
      <c r="B249" s="48" t="s">
        <v>11</v>
      </c>
      <c r="C249" s="48"/>
      <c r="D249" s="48"/>
      <c r="E249" s="48"/>
      <c r="F249" s="48"/>
      <c r="G249" s="48"/>
      <c r="H249" s="8">
        <f>SUM(H215:H248)</f>
        <v>0</v>
      </c>
      <c r="I249" s="8">
        <f>SUM(I215:I248)</f>
        <v>0</v>
      </c>
      <c r="J249" s="8">
        <f>SUM(J215:J248)</f>
        <v>0</v>
      </c>
    </row>
    <row r="253" spans="2:10" ht="37.5" customHeight="1" x14ac:dyDescent="0.25">
      <c r="E253" s="45" t="s">
        <v>10</v>
      </c>
      <c r="F253" s="45"/>
      <c r="G253" s="45"/>
      <c r="H253" s="45"/>
    </row>
  </sheetData>
  <mergeCells count="16">
    <mergeCell ref="B2:J2"/>
    <mergeCell ref="B1:J1"/>
    <mergeCell ref="B3:J3"/>
    <mergeCell ref="E253:H253"/>
    <mergeCell ref="B74:G74"/>
    <mergeCell ref="G79:J79"/>
    <mergeCell ref="B131:G131"/>
    <mergeCell ref="B79:F79"/>
    <mergeCell ref="G7:J7"/>
    <mergeCell ref="B7:F7"/>
    <mergeCell ref="B249:G249"/>
    <mergeCell ref="B136:F136"/>
    <mergeCell ref="G136:J136"/>
    <mergeCell ref="B207:G207"/>
    <mergeCell ref="B212:F212"/>
    <mergeCell ref="G212:J212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</dc:creator>
  <cp:lastModifiedBy>ES</cp:lastModifiedBy>
  <dcterms:created xsi:type="dcterms:W3CDTF">2021-07-22T08:58:30Z</dcterms:created>
  <dcterms:modified xsi:type="dcterms:W3CDTF">2021-12-13T13:56:29Z</dcterms:modified>
</cp:coreProperties>
</file>