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raca\zamówienia\2025\zamówienia\3 - D - szkoła Lisie Jamy DOSTAWY\"/>
    </mc:Choice>
  </mc:AlternateContent>
  <bookViews>
    <workbookView xWindow="28680" yWindow="-120" windowWidth="29040" windowHeight="15840"/>
  </bookViews>
  <sheets>
    <sheet name="Specyfikacja dostaw" sheetId="6" r:id="rId1"/>
  </sheets>
  <definedNames>
    <definedName name="KW">#REF!</definedName>
    <definedName name="wybór">#REF!</definedName>
  </definedNames>
  <calcPr calcId="152511"/>
</workbook>
</file>

<file path=xl/calcChain.xml><?xml version="1.0" encoding="utf-8"?>
<calcChain xmlns="http://schemas.openxmlformats.org/spreadsheetml/2006/main">
  <c r="G15" i="6" l="1"/>
  <c r="G13" i="6" l="1"/>
  <c r="G14" i="6"/>
  <c r="G16" i="6"/>
  <c r="G12" i="6"/>
  <c r="A13" i="6" l="1"/>
  <c r="A14" i="6" s="1"/>
  <c r="G17" i="6" l="1"/>
</calcChain>
</file>

<file path=xl/sharedStrings.xml><?xml version="1.0" encoding="utf-8"?>
<sst xmlns="http://schemas.openxmlformats.org/spreadsheetml/2006/main" count="28" uniqueCount="21">
  <si>
    <t>Opis głównych parametrów technicznych</t>
  </si>
  <si>
    <t>Jednostka miary</t>
  </si>
  <si>
    <t xml:space="preserve">Nazwa środka trwałego lub wartości niematerialnych i prawnych itp. </t>
  </si>
  <si>
    <t>Wartość jednostkowa brutto (zł)</t>
  </si>
  <si>
    <t>Wartość ogółem</t>
  </si>
  <si>
    <t>RAZEM:</t>
  </si>
  <si>
    <t>-</t>
  </si>
  <si>
    <t>Liczba</t>
  </si>
  <si>
    <t>szt.</t>
  </si>
  <si>
    <t xml:space="preserve">Monitor interaktywny </t>
  </si>
  <si>
    <t xml:space="preserve">Komputer mobilny (Laptop) </t>
  </si>
  <si>
    <t xml:space="preserve">Komputer mobilny (Laptop)  dla nauczyciela </t>
  </si>
  <si>
    <t>Komputer mobilny (Laptop) dla ucznia</t>
  </si>
  <si>
    <t xml:space="preserve">LP. </t>
  </si>
  <si>
    <t>IZP.271.3.2025</t>
  </si>
  <si>
    <t>Przebudowa Szkoły Podstawowej w Lisich Jamach – dostawa wyposażenia</t>
  </si>
  <si>
    <t xml:space="preserve"> Część nr 1 - Dostawa sprzętu informatycznego</t>
  </si>
  <si>
    <t>FORMULARZ CENOWY</t>
  </si>
  <si>
    <t xml:space="preserve"> (monitory stanowią wyposażenie czterech pracowni) Interaktywny monitor dotykowy  75" 4K, VA LED, Android13 lub nowszy ScreenShare, 24/7</t>
  </si>
  <si>
    <t>• Wydajność: laptop musi osiągać co najmniej 1400 punktów w teście CrossMark lub 5700 punktów w Procyon Office Productivity;
• Pamięć RAM i dysk: wymagane jest minimum 16GB pamięci RAM i dysk SSD o pojemności co najmniej 512 GB;
• Łączność i porty: obowiązkowe Wi-Fi 6, Bluetooth 5.0, 1x RJ -  45 [fizyczny port],  oraz minimum 3 porty USB;
• Ekran: minimum 15 cali, rozdzielność Full HD (1920 x 1080 pikseli), jasność co najmniej 250 cd/m2, z matrycą matową lub błyszczącą;
• System operacyjny Microsoft Windows 11 Pro lub równoważny, musi być zapisany trwale w BIOS i umożliwiać reinstalację systemu operacyjnego bez potrzeby ręcznego wpisywania klucza licencyjnego. 
• Office 2024 Professional Plus lub równoważne oprogramowanie (zawierające aplikacje min: Word 2024 – do tworzenia i edycji dokumentów, Excel 2024 – arkusz kalkulacyjny, PowerPoint 2024 – do tworzenia prezentacji, Outlook 2024 – do obsługi poczty, Access 2024 – do obsługi baz danych). Rodzaj licencji: wieczysta, edukacyjna lub inne oprogramowanie biurowego równoważne, zawierającego co najmniej wyżej wymienione aplikacje. Wszystkie komponenty oferowanego pakietu biurowego (edytor, arkusz, klient poczty, kalendarz oraz program do prezentacji) muszą być integralną częścią tego samego pakietu, współpracować ze sobą (osadzanie i wymiana danych), posiadać jednolity interfejs oraz ten sam jednolity sposób obsługi. Wymagana jest poprawna praca w systemach operacyjnych w które może być wyposażony zamawiany komputer tj. 64-bitowych z rodziny Windows lub równoważny.                 W przypadku zaoferowanego oprogramowania równoważnego należy podać dokładną nazwę i wersję oferowanego produktu. Zamawiający nie dopuszcza zaoferowania pakietów biurowych, programów i planów licencyjnych opartych o rozwiązania chmury oraz rozwiązań wymagających stałych opłat w okresie używania zakupionego produktu.</t>
  </si>
  <si>
    <t>• Wydajność: laptop musi osiągać co najmniej 1400 punktów w teście CrossMark lub 5700 punktów w Procyon Office Productivity;
• Pamięć RAM i dysk: wymagane jest minimum 16GB pamięci RAM i dysk SSD o pojemności co najmniej 512 GB;
• Łączność i porty: obowiązkowe Wi-Fi 6, Bluetooth 5.0, 1x RJ -  45 [fizyczny port],  oraz minimum 3 porty USB;
• Ekran: minimum 15 cali, rozdzielność Full HD (1920 x 1080 pikseli), jasność co najmniej 250 cd/m2, z matrycą matową lub błyszczącą;
• System operacyjny Microsoft Windows 11 Pro lub równoważny, musi być zapisany trwale w BIOS i umożliwiać reinstalację systemu operacyjnego bez potrzeby ręcznego wpisywania klucza licencyjnego. 
• Office 2024 Professional Plus lub równoważne oprogramowanie (zawierające aplikacje min: Word 2024 – do tworzenia i edycji dokumentów, Excel 2024 – arkusz kalkulacyjny, PowerPoint 2024 – do tworzenia prezentacji, Outlook 2024 – do obsługi poczty, Access 2024 – do obsługi baz danych). Rodzaj licencji: wieczysta, edukacyjna lub inne oprogramowanie biurowego równoważne, zawierającego co najmniej wyżej wymienione aplikacje. Wszystkie komponenty oferowanego pakietu biurowego (edytor, arkusz, klient poczty, kalendarz oraz program do prezentacji) muszą być integralną częścią tego samego pakietu, współpracować ze sobą (osadzanie i wymiana danych), posiadać jednolity interfejs oraz ten sam jednolity sposób obsługi. Wymagana jest poprawna praca w systemach operacyjnych w które może być wyposażony zamawiany komputer tj. 64-bitowych z rodziny Windows lub równoważny. W przypadku zaoferowanego oprogramowania równoważnego należy podać dokładną nazwę i wersję oferowanego produktu. Zamawiający nie dopuszcza zaoferowania pakietów biurowych, programów i planów licencyjnych opartych o rozwiązania chmury oraz rozwiązań wymagających stałych opłat w okresie używania zakupionego produktu.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</si>
</sst>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8">
    <font>
      <sz val="11"/>
      <color theme="1"/>
      <name val="Czcionka tekstu podstawowego"/>
      <family val="2"/>
      <charset val="238"/>
    </font>
    <font>
      <b/>
      <sz val="11"/>
      <color theme="1"/>
      <name val="Arial"/>
      <family val="2"/>
      <charset val="238"/>
    </font>
    <font>
      <sz val="11"/>
      <color theme="1"/>
      <name val="Arial"/>
      <family val="2"/>
      <charset val="238"/>
    </font>
    <font>
      <sz val="11"/>
      <name val="Arial"/>
      <family val="2"/>
      <charset val="238"/>
    </font>
    <font>
      <b/>
      <sz val="11"/>
      <name val="Arial"/>
      <family val="2"/>
      <charset val="238"/>
    </font>
    <font>
      <sz val="9"/>
      <color theme="1"/>
      <name val="Arial"/>
      <family val="2"/>
      <charset val="238"/>
    </font>
    <font>
      <sz val="9"/>
      <name val="Arial"/>
      <family val="2"/>
      <charset val="238"/>
    </font>
    <font>
      <sz val="7"/>
      <name val="Arial"/>
      <family val="2"/>
      <charset val="23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2" fillId="0" borderId="0" xfId="0" applyFont="1"/>
    <xf numFmtId="0" fontId="3" fillId="2" borderId="1" xfId="0" quotePrefix="1"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5" fillId="0" borderId="0" xfId="0" quotePrefix="1" applyFont="1"/>
    <xf numFmtId="0" fontId="6" fillId="0" borderId="0" xfId="0" applyFont="1" applyAlignment="1" applyProtection="1">
      <alignment horizontal="left" vertical="center"/>
      <protection locked="0"/>
    </xf>
    <xf numFmtId="0" fontId="7" fillId="2" borderId="5" xfId="0" applyFont="1" applyFill="1" applyBorder="1" applyAlignment="1" applyProtection="1">
      <alignment horizontal="center" vertical="center" wrapText="1"/>
      <protection locked="0"/>
    </xf>
    <xf numFmtId="14" fontId="0" fillId="0" borderId="0" xfId="0" applyNumberFormat="1"/>
    <xf numFmtId="0" fontId="3"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1" fillId="0" borderId="0" xfId="0" applyFont="1" applyAlignment="1">
      <alignment horizontal="center"/>
    </xf>
    <xf numFmtId="0" fontId="0" fillId="2" borderId="0" xfId="0" applyFill="1"/>
    <xf numFmtId="1"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xf>
    <xf numFmtId="164" fontId="4" fillId="2" borderId="1" xfId="0" applyNumberFormat="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0" xfId="0" applyFont="1" applyAlignment="1">
      <alignment horizontal="center"/>
    </xf>
  </cellXfs>
  <cellStyles count="1">
    <cellStyle name="Normalny" xfId="0" builtinId="0"/>
  </cellStyles>
  <dxfs count="20">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numFmt numFmtId="164" formatCode="#,##0.00\ &quot;zł&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numFmt numFmtId="164" formatCode="#,##0.00\ &quot;zł&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zcionka tekstu podstawowego"/>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7"/>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sz val="11"/>
        <name val="Arial"/>
        <scheme val="none"/>
      </font>
      <alignment horizontal="center" vertical="center" textRotation="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strike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1819275</xdr:colOff>
      <xdr:row>0</xdr:row>
      <xdr:rowOff>133350</xdr:rowOff>
    </xdr:from>
    <xdr:to>
      <xdr:col>5</xdr:col>
      <xdr:colOff>3176</xdr:colOff>
      <xdr:row>3</xdr:row>
      <xdr:rowOff>141288</xdr:rowOff>
    </xdr:to>
    <xdr:pic>
      <xdr:nvPicPr>
        <xdr:cNvPr id="3" name="Obraz 2" descr="Kolorowe znaki ułożone w poziomym rzędzie. Od lewej:  znak Funduszy Europejskich z  dopiskiem Fundusze Europejskie dla Podkarpacia, znak Rzeczypospolitej Polskiej,  znak Unii Europejskiej z  dopiskiem  dofinansowane przez Unię Europejską, pionowa, czarna kreska oddzielająca znak Podkarpackie z dopiskiem przestrzeń otwarta." title="Logotypy">
          <a:extLst>
            <a:ext uri="{FF2B5EF4-FFF2-40B4-BE49-F238E27FC236}">
              <a16:creationId xmlns:a16="http://schemas.microsoft.com/office/drawing/2014/main" xmlns="" id="{42ECB7BB-683E-4118-9654-A47A24EF9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133350"/>
          <a:ext cx="6356351" cy="560388"/>
        </a:xfrm>
        <a:prstGeom prst="rect">
          <a:avLst/>
        </a:prstGeom>
        <a:noFill/>
        <a:ln>
          <a:noFill/>
        </a:ln>
      </xdr:spPr>
    </xdr:pic>
    <xdr:clientData/>
  </xdr:twoCellAnchor>
</xdr:wsDr>
</file>

<file path=xl/tables/table1.xml><?xml version="1.0" encoding="utf-8"?>
<table xmlns="http://schemas.openxmlformats.org/spreadsheetml/2006/main" id="2" name="Dostawy" displayName="Dostawy" ref="A11:G17" headerRowDxfId="19" dataDxfId="17" totalsRowDxfId="15" headerRowBorderDxfId="18" tableBorderDxfId="16" totalsRowBorderDxfId="14">
  <autoFilter ref="A11:G17"/>
  <tableColumns count="7">
    <tableColumn id="1" name="LP. " totalsRowLabel="Suma" dataDxfId="13" totalsRowDxfId="12"/>
    <tableColumn id="2" name="Nazwa środka trwałego lub wartości niematerialnych i prawnych itp. " dataDxfId="11" totalsRowDxfId="10"/>
    <tableColumn id="3" name="Opis głównych parametrów technicznych" dataDxfId="9" totalsRowDxfId="8"/>
    <tableColumn id="6" name="Jednostka miary" dataDxfId="7" totalsRowDxfId="6"/>
    <tableColumn id="7" name="Liczba" dataDxfId="5" totalsRowDxfId="4">
      <calculatedColumnFormula>SUM(E8:E11)</calculatedColumnFormula>
    </tableColumn>
    <tableColumn id="8" name="Wartość jednostkowa brutto (zł)" dataDxfId="3" totalsRowDxfId="2"/>
    <tableColumn id="9" name="Wartość ogółem" dataDxfId="1" totalsRowDxfId="0"/>
  </tableColumns>
  <tableStyleInfo name="TableStyleMedium9" showFirstColumn="1" showLastColumn="0" showRowStripes="0"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4"/>
  <sheetViews>
    <sheetView tabSelected="1" zoomScaleNormal="100" zoomScaleSheetLayoutView="100" workbookViewId="0">
      <selection activeCell="M8" sqref="M8"/>
    </sheetView>
  </sheetViews>
  <sheetFormatPr defaultRowHeight="14.25"/>
  <cols>
    <col min="1" max="1" width="5.375" customWidth="1"/>
    <col min="2" max="2" width="24.125" customWidth="1"/>
    <col min="3" max="3" width="65.625" customWidth="1"/>
    <col min="4" max="4" width="10.125" customWidth="1"/>
    <col min="5" max="5" width="7.375" customWidth="1"/>
    <col min="6" max="6" width="15" customWidth="1"/>
    <col min="7" max="7" width="11.625" customWidth="1"/>
  </cols>
  <sheetData>
    <row r="1" spans="1:7">
      <c r="A1" s="20"/>
      <c r="B1" s="20"/>
      <c r="C1" s="20"/>
    </row>
    <row r="2" spans="1:7" ht="15">
      <c r="A2" s="21"/>
      <c r="B2" s="21"/>
      <c r="C2" s="21"/>
    </row>
    <row r="5" spans="1:7">
      <c r="A5" s="22" t="s">
        <v>14</v>
      </c>
      <c r="B5" s="22"/>
      <c r="C5" s="1"/>
      <c r="D5" s="1"/>
      <c r="E5" s="1"/>
      <c r="F5" s="1"/>
      <c r="G5" s="1"/>
    </row>
    <row r="6" spans="1:7" ht="15">
      <c r="A6" s="19" t="s">
        <v>15</v>
      </c>
      <c r="B6" s="19"/>
      <c r="C6" s="19"/>
      <c r="D6" s="19"/>
      <c r="E6" s="19"/>
      <c r="F6" s="19"/>
      <c r="G6" s="19"/>
    </row>
    <row r="7" spans="1:7" ht="15">
      <c r="A7" s="12"/>
      <c r="B7" s="12"/>
      <c r="C7" s="12"/>
      <c r="D7" s="12"/>
      <c r="E7" s="12"/>
      <c r="F7" s="1"/>
      <c r="G7" s="1"/>
    </row>
    <row r="8" spans="1:7" ht="15">
      <c r="A8" s="19" t="s">
        <v>16</v>
      </c>
      <c r="B8" s="19"/>
      <c r="C8" s="19"/>
      <c r="D8" s="19"/>
      <c r="E8" s="19"/>
      <c r="F8" s="19"/>
      <c r="G8" s="19"/>
    </row>
    <row r="9" spans="1:7" ht="15">
      <c r="A9" s="19" t="s">
        <v>17</v>
      </c>
      <c r="B9" s="19"/>
      <c r="C9" s="19"/>
      <c r="D9" s="19"/>
      <c r="E9" s="19"/>
      <c r="F9" s="19"/>
      <c r="G9" s="19"/>
    </row>
    <row r="10" spans="1:7">
      <c r="A10" s="1"/>
      <c r="B10" s="1"/>
      <c r="C10" s="1"/>
      <c r="D10" s="1"/>
      <c r="E10" s="1"/>
      <c r="F10" s="1"/>
      <c r="G10" s="1"/>
    </row>
    <row r="11" spans="1:7" ht="57.75" customHeight="1">
      <c r="A11" s="6" t="s">
        <v>13</v>
      </c>
      <c r="B11" s="3" t="s">
        <v>2</v>
      </c>
      <c r="C11" s="3" t="s">
        <v>0</v>
      </c>
      <c r="D11" s="3" t="s">
        <v>1</v>
      </c>
      <c r="E11" s="3" t="s">
        <v>7</v>
      </c>
      <c r="F11" s="3" t="s">
        <v>3</v>
      </c>
      <c r="G11" s="3" t="s">
        <v>4</v>
      </c>
    </row>
    <row r="12" spans="1:7" s="13" customFormat="1" ht="33.75" customHeight="1">
      <c r="A12" s="9">
        <v>1</v>
      </c>
      <c r="B12" s="8" t="s">
        <v>9</v>
      </c>
      <c r="C12" s="8" t="s">
        <v>18</v>
      </c>
      <c r="D12" s="8" t="s">
        <v>8</v>
      </c>
      <c r="E12" s="8">
        <v>4</v>
      </c>
      <c r="F12" s="16"/>
      <c r="G12" s="17">
        <f>Dostawy[[#This Row],[Wartość jednostkowa brutto (zł)]]*Dostawy[[#This Row],[Liczba]]</f>
        <v>0</v>
      </c>
    </row>
    <row r="13" spans="1:7" s="13" customFormat="1" ht="409.5" customHeight="1">
      <c r="A13" s="9">
        <f>A12+1</f>
        <v>2</v>
      </c>
      <c r="B13" s="8" t="s">
        <v>10</v>
      </c>
      <c r="C13" s="8" t="s">
        <v>20</v>
      </c>
      <c r="D13" s="8" t="s">
        <v>8</v>
      </c>
      <c r="E13" s="8">
        <v>10</v>
      </c>
      <c r="F13" s="16"/>
      <c r="G13" s="17">
        <f>Dostawy[[#This Row],[Wartość jednostkowa brutto (zł)]]*Dostawy[[#This Row],[Liczba]]</f>
        <v>0</v>
      </c>
    </row>
    <row r="14" spans="1:7" s="13" customFormat="1" ht="409.5" customHeight="1">
      <c r="A14" s="9">
        <f t="shared" ref="A14" si="0">A13+1</f>
        <v>3</v>
      </c>
      <c r="B14" s="8" t="s">
        <v>11</v>
      </c>
      <c r="C14" s="8" t="s">
        <v>19</v>
      </c>
      <c r="D14" s="8" t="s">
        <v>8</v>
      </c>
      <c r="E14" s="14">
        <v>3</v>
      </c>
      <c r="F14" s="16"/>
      <c r="G14" s="17">
        <f>Dostawy[[#This Row],[Wartość jednostkowa brutto (zł)]]*Dostawy[[#This Row],[Liczba]]</f>
        <v>0</v>
      </c>
    </row>
    <row r="15" spans="1:7" s="13" customFormat="1" ht="409.5" customHeight="1">
      <c r="A15" s="9">
        <v>4</v>
      </c>
      <c r="B15" s="8" t="s">
        <v>10</v>
      </c>
      <c r="C15" s="8" t="s">
        <v>20</v>
      </c>
      <c r="D15" s="8" t="s">
        <v>8</v>
      </c>
      <c r="E15" s="14">
        <v>1</v>
      </c>
      <c r="F15" s="16"/>
      <c r="G15" s="17">
        <f>Dostawy[[#This Row],[Wartość jednostkowa brutto (zł)]]*Dostawy[[#This Row],[Liczba]]</f>
        <v>0</v>
      </c>
    </row>
    <row r="16" spans="1:7" s="13" customFormat="1" ht="409.5" customHeight="1">
      <c r="A16" s="9">
        <v>5</v>
      </c>
      <c r="B16" s="8" t="s">
        <v>12</v>
      </c>
      <c r="C16" s="8" t="s">
        <v>20</v>
      </c>
      <c r="D16" s="8" t="s">
        <v>8</v>
      </c>
      <c r="E16" s="15">
        <v>4</v>
      </c>
      <c r="F16" s="16"/>
      <c r="G16" s="17">
        <f>Dostawy[[#This Row],[Wartość jednostkowa brutto (zł)]]*Dostawy[[#This Row],[Liczba]]</f>
        <v>0</v>
      </c>
    </row>
    <row r="17" spans="1:7" ht="15">
      <c r="A17" s="9"/>
      <c r="B17" s="10" t="s">
        <v>5</v>
      </c>
      <c r="C17" s="8"/>
      <c r="D17" s="2" t="s">
        <v>6</v>
      </c>
      <c r="E17" s="11"/>
      <c r="F17" s="18"/>
      <c r="G17" s="18">
        <f>SUM(G12:G16)</f>
        <v>0</v>
      </c>
    </row>
    <row r="18" spans="1:7">
      <c r="A18" s="1"/>
      <c r="B18" s="1"/>
      <c r="C18" s="1"/>
      <c r="D18" s="1"/>
      <c r="E18" s="1"/>
      <c r="F18" s="1"/>
      <c r="G18" s="1"/>
    </row>
    <row r="19" spans="1:7">
      <c r="A19" s="4"/>
      <c r="C19" s="1"/>
      <c r="D19" s="1"/>
      <c r="E19" s="1"/>
      <c r="F19" s="1"/>
      <c r="G19" s="1"/>
    </row>
    <row r="20" spans="1:7">
      <c r="A20" s="5"/>
      <c r="C20" s="1"/>
      <c r="D20" s="1"/>
      <c r="E20" s="1"/>
      <c r="F20" s="1"/>
      <c r="G20" s="1"/>
    </row>
    <row r="21" spans="1:7">
      <c r="A21" s="5"/>
      <c r="C21" s="1"/>
      <c r="D21" s="1"/>
      <c r="E21" s="1"/>
      <c r="F21" s="1"/>
      <c r="G21" s="1"/>
    </row>
    <row r="22" spans="1:7">
      <c r="A22" s="1"/>
      <c r="B22" s="1"/>
      <c r="C22" s="1"/>
      <c r="D22" s="1"/>
      <c r="E22" s="1"/>
      <c r="F22" s="1"/>
      <c r="G22" s="1"/>
    </row>
    <row r="23" spans="1:7">
      <c r="A23" s="1"/>
      <c r="B23" s="7"/>
      <c r="C23" s="1"/>
      <c r="D23" s="1"/>
      <c r="E23" s="1"/>
      <c r="F23" s="1"/>
      <c r="G23" s="1"/>
    </row>
    <row r="161" ht="18.75" customHeight="1"/>
    <row r="164" ht="14.25" customHeight="1"/>
  </sheetData>
  <mergeCells count="6">
    <mergeCell ref="A9:G9"/>
    <mergeCell ref="A1:C1"/>
    <mergeCell ref="A2:C2"/>
    <mergeCell ref="A5:B5"/>
    <mergeCell ref="A6:G6"/>
    <mergeCell ref="A8:G8"/>
  </mergeCells>
  <pageMargins left="0.25" right="0.25" top="0.75" bottom="0.75" header="0.3" footer="0.3"/>
  <pageSetup paperSize="9" scale="65"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Specyfikacja dostaw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7 do instrukcji - Specyfikacja dostaw i usług</dc:title>
  <dc:creator>PI</dc:creator>
  <cp:lastModifiedBy>Rafał Czyrny</cp:lastModifiedBy>
  <cp:lastPrinted>2025-02-18T12:54:06Z</cp:lastPrinted>
  <dcterms:created xsi:type="dcterms:W3CDTF">2010-04-01T06:59:29Z</dcterms:created>
  <dcterms:modified xsi:type="dcterms:W3CDTF">2025-02-18T12:58:00Z</dcterms:modified>
</cp:coreProperties>
</file>