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siudak\Desktop\Umowy, Zakupy\Zakupy\zakupy 2025\Marzec\Postępowanie Dostawy dokumentacji ochrony\"/>
    </mc:Choice>
  </mc:AlternateContent>
  <bookViews>
    <workbookView xWindow="-120" yWindow="-120" windowWidth="29040" windowHeight="1572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D10" i="1" l="1"/>
  <c r="D8" i="1"/>
  <c r="D11" i="1"/>
  <c r="F27" i="1" l="1"/>
</calcChain>
</file>

<file path=xl/sharedStrings.xml><?xml version="1.0" encoding="utf-8"?>
<sst xmlns="http://schemas.openxmlformats.org/spreadsheetml/2006/main" count="34" uniqueCount="32">
  <si>
    <t>Dziennik zmiany dla Sufo (25 pozycji)</t>
  </si>
  <si>
    <t>Dziennik zmiany dla Sufo (15 pozycji)</t>
  </si>
  <si>
    <t>Książka służby 2 os.</t>
  </si>
  <si>
    <t>Książka służby 6 os.</t>
  </si>
  <si>
    <t>Książka ruchu pojazdów</t>
  </si>
  <si>
    <t>Książka ewidencji ruchu osobowego</t>
  </si>
  <si>
    <t>Książka stanu uzbrojenia</t>
  </si>
  <si>
    <t>Książka wydania-przyjęcia broni i amunicji</t>
  </si>
  <si>
    <t>Książka wydania-przyjęcia kluczy</t>
  </si>
  <si>
    <t>Notatka z czynności legitymowania A-5</t>
  </si>
  <si>
    <t>"Przedłużacz" do sporządzenia notatek, protokołów, meldunków</t>
  </si>
  <si>
    <t>Książka wydania-przyjęcia środków przymusu bezpośredniego</t>
  </si>
  <si>
    <t xml:space="preserve">Ewidencja notatek użycia lub wykorzystania środków przymusu bezpośredniego i broni palnej przez pracownika ochrony </t>
  </si>
  <si>
    <t>Notatka służbowa ogólna A-4</t>
  </si>
  <si>
    <t>Dziennik szkolenia pracowników ochrony</t>
  </si>
  <si>
    <t>Rejestr badań stanu trzeźwości</t>
  </si>
  <si>
    <t>Książka transportów wartości pieniężnych</t>
  </si>
  <si>
    <t>Książka kontroli</t>
  </si>
  <si>
    <t>Rejestr ruchu pojazdów (Wytwarzanie)</t>
  </si>
  <si>
    <t>Dziennik zmiany (uzbrojonego stanowiska interwencyjnego)</t>
  </si>
  <si>
    <t>Książka instruktaży</t>
  </si>
  <si>
    <t>SUMA</t>
  </si>
  <si>
    <t>Legitymacja pracownika ochrony fizycznej (pakiet 100 sztuk)</t>
  </si>
  <si>
    <t>Legitymacja kwalifikowanego pracownika ochrony fizycznej (pakiet 100 sztuk)</t>
  </si>
  <si>
    <t>Legitymacja kwalifikowanego pracownika zabezpieczenia technicznego (pakiet 50 sztuk)</t>
  </si>
  <si>
    <t>Szacunkowe zapotrzebowanie w skali 12 miesięcy</t>
  </si>
  <si>
    <t>Ilość stron (bez strony tytułowej i wstępu)</t>
  </si>
  <si>
    <t>nie dotyczy</t>
  </si>
  <si>
    <t>Załącznik nr 2 do Warunków Zamówienia - „Sukcesywny zakup i dostawy dokumentacji ochrony”</t>
  </si>
  <si>
    <t>Nazwa</t>
  </si>
  <si>
    <t>Wartość netto (PLN)</t>
  </si>
  <si>
    <t>Cena jednostkowa netto (PLN)/szt.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</si>
</sst>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zł&quot;"/>
    <numFmt numFmtId="165" formatCode="_-* #,##0.00\ [$zł-415]_-;\-* #,##0.00\ [$zł-415]_-;_-* &quot;-&quot;??\ [$zł-415]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.5"/>
      <color rgb="FF000000"/>
      <name val="Calibri"/>
      <family val="2"/>
      <charset val="238"/>
    </font>
    <font>
      <sz val="11.5"/>
      <color rgb="FF000000"/>
      <name val="Calibri"/>
      <family val="2"/>
      <charset val="238"/>
    </font>
    <font>
      <b/>
      <sz val="14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.5"/>
      <name val="Calibri"/>
      <family val="2"/>
      <charset val="238"/>
    </font>
    <font>
      <b/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right" vertical="center"/>
    </xf>
    <xf numFmtId="164" fontId="3" fillId="3" borderId="1" xfId="0" applyNumberFormat="1" applyFont="1" applyFill="1" applyBorder="1"/>
    <xf numFmtId="0" fontId="4" fillId="0" borderId="0" xfId="0" applyFont="1"/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 applyProtection="1">
      <alignment horizontal="center" vertical="center"/>
      <protection locked="0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164" fontId="3" fillId="3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>
      <alignment wrapText="1"/>
    </xf>
    <xf numFmtId="0" fontId="4" fillId="0" borderId="0" xfId="0" applyFont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abSelected="1" zoomScale="110" zoomScaleNormal="110" workbookViewId="0">
      <selection activeCell="B3" sqref="B3"/>
    </sheetView>
  </sheetViews>
  <sheetFormatPr defaultRowHeight="14.5" x14ac:dyDescent="0.35"/>
  <cols>
    <col min="1" max="1" width="3.54296875" customWidth="1"/>
    <col min="2" max="2" width="55.7265625" customWidth="1"/>
    <col min="3" max="5" width="21.453125" customWidth="1"/>
    <col min="6" max="6" width="16.7265625" customWidth="1"/>
  </cols>
  <sheetData>
    <row r="1" spans="1:6" x14ac:dyDescent="0.35">
      <c r="B1" s="7" t="s">
        <v>28</v>
      </c>
    </row>
    <row r="2" spans="1:6" ht="65.25" customHeight="1" x14ac:dyDescent="0.35">
      <c r="A2" s="1"/>
      <c r="B2" s="10" t="s">
        <v>29</v>
      </c>
      <c r="C2" s="11" t="s">
        <v>26</v>
      </c>
      <c r="D2" s="11" t="s">
        <v>25</v>
      </c>
      <c r="E2" s="18" t="s">
        <v>31</v>
      </c>
      <c r="F2" s="11" t="s">
        <v>30</v>
      </c>
    </row>
    <row r="3" spans="1:6" ht="27.75" customHeight="1" x14ac:dyDescent="0.35">
      <c r="A3" s="5">
        <v>1</v>
      </c>
      <c r="B3" s="2" t="s">
        <v>0</v>
      </c>
      <c r="C3" s="8">
        <v>200</v>
      </c>
      <c r="D3" s="3">
        <v>50</v>
      </c>
      <c r="E3" s="12">
        <v>0</v>
      </c>
      <c r="F3" s="13">
        <f t="shared" ref="F3:F26" si="0">(D3*E3)</f>
        <v>0</v>
      </c>
    </row>
    <row r="4" spans="1:6" ht="27.75" customHeight="1" x14ac:dyDescent="0.35">
      <c r="A4" s="5">
        <v>2</v>
      </c>
      <c r="B4" s="2" t="s">
        <v>1</v>
      </c>
      <c r="C4" s="8">
        <v>200</v>
      </c>
      <c r="D4" s="3">
        <v>50</v>
      </c>
      <c r="E4" s="12">
        <v>0</v>
      </c>
      <c r="F4" s="13">
        <f t="shared" si="0"/>
        <v>0</v>
      </c>
    </row>
    <row r="5" spans="1:6" ht="27.75" customHeight="1" x14ac:dyDescent="0.35">
      <c r="A5" s="5">
        <v>3</v>
      </c>
      <c r="B5" s="2" t="s">
        <v>2</v>
      </c>
      <c r="C5" s="8">
        <v>200</v>
      </c>
      <c r="D5" s="3">
        <v>250</v>
      </c>
      <c r="E5" s="12">
        <v>0</v>
      </c>
      <c r="F5" s="13">
        <f t="shared" si="0"/>
        <v>0</v>
      </c>
    </row>
    <row r="6" spans="1:6" ht="27.75" customHeight="1" x14ac:dyDescent="0.35">
      <c r="A6" s="5">
        <v>4</v>
      </c>
      <c r="B6" s="2" t="s">
        <v>3</v>
      </c>
      <c r="C6" s="8">
        <v>200</v>
      </c>
      <c r="D6" s="3">
        <v>110</v>
      </c>
      <c r="E6" s="12">
        <v>0</v>
      </c>
      <c r="F6" s="13">
        <f t="shared" si="0"/>
        <v>0</v>
      </c>
    </row>
    <row r="7" spans="1:6" ht="27.75" customHeight="1" x14ac:dyDescent="0.35">
      <c r="A7" s="5">
        <v>5</v>
      </c>
      <c r="B7" s="2" t="s">
        <v>4</v>
      </c>
      <c r="C7" s="8">
        <v>100</v>
      </c>
      <c r="D7" s="3">
        <v>200</v>
      </c>
      <c r="E7" s="12">
        <v>0</v>
      </c>
      <c r="F7" s="13">
        <f t="shared" si="0"/>
        <v>0</v>
      </c>
    </row>
    <row r="8" spans="1:6" ht="29.25" customHeight="1" x14ac:dyDescent="0.35">
      <c r="A8" s="5">
        <v>6</v>
      </c>
      <c r="B8" s="2" t="s">
        <v>5</v>
      </c>
      <c r="C8" s="8">
        <v>100</v>
      </c>
      <c r="D8" s="3">
        <f>100+100</f>
        <v>200</v>
      </c>
      <c r="E8" s="12">
        <v>0</v>
      </c>
      <c r="F8" s="13">
        <f t="shared" si="0"/>
        <v>0</v>
      </c>
    </row>
    <row r="9" spans="1:6" ht="29.25" customHeight="1" x14ac:dyDescent="0.35">
      <c r="A9" s="5">
        <v>7</v>
      </c>
      <c r="B9" s="2" t="s">
        <v>6</v>
      </c>
      <c r="C9" s="8">
        <v>100</v>
      </c>
      <c r="D9" s="3">
        <v>2</v>
      </c>
      <c r="E9" s="12">
        <v>0</v>
      </c>
      <c r="F9" s="13">
        <f t="shared" si="0"/>
        <v>0</v>
      </c>
    </row>
    <row r="10" spans="1:6" ht="29.25" customHeight="1" x14ac:dyDescent="0.35">
      <c r="A10" s="5">
        <v>8</v>
      </c>
      <c r="B10" s="2" t="s">
        <v>7</v>
      </c>
      <c r="C10" s="8">
        <v>100</v>
      </c>
      <c r="D10" s="3">
        <f>30+5+10</f>
        <v>45</v>
      </c>
      <c r="E10" s="12">
        <v>0</v>
      </c>
      <c r="F10" s="13">
        <f t="shared" si="0"/>
        <v>0</v>
      </c>
    </row>
    <row r="11" spans="1:6" ht="29.25" customHeight="1" x14ac:dyDescent="0.35">
      <c r="A11" s="5">
        <v>9</v>
      </c>
      <c r="B11" s="2" t="s">
        <v>8</v>
      </c>
      <c r="C11" s="8">
        <v>100</v>
      </c>
      <c r="D11" s="3">
        <f>100+200+100</f>
        <v>400</v>
      </c>
      <c r="E11" s="12">
        <v>0</v>
      </c>
      <c r="F11" s="13">
        <f t="shared" si="0"/>
        <v>0</v>
      </c>
    </row>
    <row r="12" spans="1:6" ht="28.5" customHeight="1" x14ac:dyDescent="0.35">
      <c r="A12" s="5">
        <v>10</v>
      </c>
      <c r="B12" s="2" t="s">
        <v>9</v>
      </c>
      <c r="C12" s="8">
        <v>100</v>
      </c>
      <c r="D12" s="3">
        <v>30</v>
      </c>
      <c r="E12" s="12">
        <v>0</v>
      </c>
      <c r="F12" s="13">
        <f t="shared" si="0"/>
        <v>0</v>
      </c>
    </row>
    <row r="13" spans="1:6" ht="28.5" customHeight="1" x14ac:dyDescent="0.35">
      <c r="A13" s="5">
        <v>11</v>
      </c>
      <c r="B13" s="9" t="s">
        <v>10</v>
      </c>
      <c r="C13" s="8">
        <v>100</v>
      </c>
      <c r="D13" s="3">
        <v>2</v>
      </c>
      <c r="E13" s="12">
        <v>0</v>
      </c>
      <c r="F13" s="13">
        <f t="shared" si="0"/>
        <v>0</v>
      </c>
    </row>
    <row r="14" spans="1:6" ht="28.5" customHeight="1" x14ac:dyDescent="0.35">
      <c r="A14" s="5">
        <v>12</v>
      </c>
      <c r="B14" s="9" t="s">
        <v>11</v>
      </c>
      <c r="C14" s="8">
        <v>100</v>
      </c>
      <c r="D14" s="3">
        <v>2</v>
      </c>
      <c r="E14" s="12">
        <v>0</v>
      </c>
      <c r="F14" s="13">
        <f t="shared" si="0"/>
        <v>0</v>
      </c>
    </row>
    <row r="15" spans="1:6" ht="29.25" customHeight="1" x14ac:dyDescent="0.35">
      <c r="A15" s="5">
        <v>13</v>
      </c>
      <c r="B15" s="2" t="s">
        <v>22</v>
      </c>
      <c r="C15" s="4" t="s">
        <v>27</v>
      </c>
      <c r="D15" s="3">
        <v>6</v>
      </c>
      <c r="E15" s="12">
        <v>0</v>
      </c>
      <c r="F15" s="13">
        <f t="shared" si="0"/>
        <v>0</v>
      </c>
    </row>
    <row r="16" spans="1:6" ht="29.25" customHeight="1" x14ac:dyDescent="0.35">
      <c r="A16" s="5">
        <v>14</v>
      </c>
      <c r="B16" s="9" t="s">
        <v>23</v>
      </c>
      <c r="C16" s="4" t="s">
        <v>27</v>
      </c>
      <c r="D16" s="3">
        <v>14</v>
      </c>
      <c r="E16" s="12">
        <v>0</v>
      </c>
      <c r="F16" s="13">
        <f t="shared" si="0"/>
        <v>0</v>
      </c>
    </row>
    <row r="17" spans="1:6" ht="29.25" customHeight="1" x14ac:dyDescent="0.35">
      <c r="A17" s="5">
        <v>15</v>
      </c>
      <c r="B17" s="9" t="s">
        <v>24</v>
      </c>
      <c r="C17" s="4" t="s">
        <v>27</v>
      </c>
      <c r="D17" s="3">
        <v>1</v>
      </c>
      <c r="E17" s="12">
        <v>0</v>
      </c>
      <c r="F17" s="13">
        <f t="shared" si="0"/>
        <v>0</v>
      </c>
    </row>
    <row r="18" spans="1:6" ht="29.25" customHeight="1" x14ac:dyDescent="0.35">
      <c r="A18" s="5">
        <v>16</v>
      </c>
      <c r="B18" s="9" t="s">
        <v>12</v>
      </c>
      <c r="C18" s="8">
        <v>100</v>
      </c>
      <c r="D18" s="3">
        <v>2</v>
      </c>
      <c r="E18" s="12">
        <v>0</v>
      </c>
      <c r="F18" s="13">
        <f t="shared" si="0"/>
        <v>0</v>
      </c>
    </row>
    <row r="19" spans="1:6" ht="29.25" customHeight="1" x14ac:dyDescent="0.35">
      <c r="A19" s="5">
        <v>17</v>
      </c>
      <c r="B19" s="2" t="s">
        <v>13</v>
      </c>
      <c r="C19" s="8">
        <v>100</v>
      </c>
      <c r="D19" s="3">
        <v>15</v>
      </c>
      <c r="E19" s="12">
        <v>0</v>
      </c>
      <c r="F19" s="13">
        <f t="shared" si="0"/>
        <v>0</v>
      </c>
    </row>
    <row r="20" spans="1:6" ht="29.25" customHeight="1" x14ac:dyDescent="0.35">
      <c r="A20" s="5">
        <v>18</v>
      </c>
      <c r="B20" s="2" t="s">
        <v>14</v>
      </c>
      <c r="C20" s="8">
        <v>50</v>
      </c>
      <c r="D20" s="3">
        <v>8</v>
      </c>
      <c r="E20" s="12">
        <v>0</v>
      </c>
      <c r="F20" s="13">
        <f t="shared" si="0"/>
        <v>0</v>
      </c>
    </row>
    <row r="21" spans="1:6" ht="29.25" customHeight="1" x14ac:dyDescent="0.35">
      <c r="A21" s="5">
        <v>19</v>
      </c>
      <c r="B21" s="2" t="s">
        <v>15</v>
      </c>
      <c r="C21" s="8">
        <v>100</v>
      </c>
      <c r="D21" s="3">
        <v>2</v>
      </c>
      <c r="E21" s="12">
        <v>0</v>
      </c>
      <c r="F21" s="13">
        <f t="shared" si="0"/>
        <v>0</v>
      </c>
    </row>
    <row r="22" spans="1:6" ht="29.25" customHeight="1" x14ac:dyDescent="0.35">
      <c r="A22" s="5">
        <v>20</v>
      </c>
      <c r="B22" s="2" t="s">
        <v>16</v>
      </c>
      <c r="C22" s="8">
        <v>100</v>
      </c>
      <c r="D22" s="3">
        <v>2</v>
      </c>
      <c r="E22" s="12">
        <v>0</v>
      </c>
      <c r="F22" s="13">
        <f t="shared" si="0"/>
        <v>0</v>
      </c>
    </row>
    <row r="23" spans="1:6" ht="29.25" customHeight="1" x14ac:dyDescent="0.35">
      <c r="A23" s="5">
        <v>21</v>
      </c>
      <c r="B23" s="2" t="s">
        <v>17</v>
      </c>
      <c r="C23" s="8">
        <v>100</v>
      </c>
      <c r="D23" s="3">
        <v>2</v>
      </c>
      <c r="E23" s="12">
        <v>0</v>
      </c>
      <c r="F23" s="13">
        <f t="shared" si="0"/>
        <v>0</v>
      </c>
    </row>
    <row r="24" spans="1:6" ht="29.25" customHeight="1" x14ac:dyDescent="0.35">
      <c r="A24" s="5">
        <v>22</v>
      </c>
      <c r="B24" s="2" t="s">
        <v>18</v>
      </c>
      <c r="C24" s="8">
        <v>200</v>
      </c>
      <c r="D24" s="3">
        <v>80</v>
      </c>
      <c r="E24" s="12">
        <v>0</v>
      </c>
      <c r="F24" s="13">
        <f t="shared" si="0"/>
        <v>0</v>
      </c>
    </row>
    <row r="25" spans="1:6" ht="29.25" customHeight="1" x14ac:dyDescent="0.35">
      <c r="A25" s="5">
        <v>23</v>
      </c>
      <c r="B25" s="2" t="s">
        <v>19</v>
      </c>
      <c r="C25" s="8">
        <v>200</v>
      </c>
      <c r="D25" s="3">
        <v>1</v>
      </c>
      <c r="E25" s="12">
        <v>0</v>
      </c>
      <c r="F25" s="13">
        <f t="shared" si="0"/>
        <v>0</v>
      </c>
    </row>
    <row r="26" spans="1:6" ht="29.25" customHeight="1" x14ac:dyDescent="0.35">
      <c r="A26" s="5">
        <v>24</v>
      </c>
      <c r="B26" s="2" t="s">
        <v>20</v>
      </c>
      <c r="C26" s="8">
        <v>200</v>
      </c>
      <c r="D26" s="3">
        <v>1</v>
      </c>
      <c r="E26" s="12">
        <v>0</v>
      </c>
      <c r="F26" s="13">
        <f t="shared" si="0"/>
        <v>0</v>
      </c>
    </row>
    <row r="27" spans="1:6" ht="18.5" x14ac:dyDescent="0.45">
      <c r="D27" s="6" t="s">
        <v>21</v>
      </c>
      <c r="E27" s="14"/>
      <c r="F27" s="14">
        <f>SUM(F3:F26)</f>
        <v>0</v>
      </c>
    </row>
    <row r="28" spans="1:6" x14ac:dyDescent="0.35">
      <c r="E28" s="15"/>
      <c r="F28" s="15"/>
    </row>
    <row r="29" spans="1:6" ht="45.5" customHeight="1" x14ac:dyDescent="0.35">
      <c r="E29" s="15"/>
      <c r="F29" s="17"/>
    </row>
    <row r="30" spans="1:6" x14ac:dyDescent="0.35">
      <c r="F30" s="16"/>
    </row>
  </sheetData>
  <sheetProtection algorithmName="SHA-512" hashValue="NRMq+qY24d5JjnZClXC9bjQwGuj9yLizJGz/eIh19V55iRYatu/ZC/JvMeBqnBWwFtT3qr+aea7IJOrKVHB5Qg==" saltValue="ypyFcZRpvIws3R6KpNcLZg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9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Przerazińska Agnieszka</dc:creator>
  <cp:lastModifiedBy>Siudak Mirosław (WGT)</cp:lastModifiedBy>
  <cp:lastPrinted>2024-02-16T14:05:35Z</cp:lastPrinted>
  <dcterms:created xsi:type="dcterms:W3CDTF">2023-11-09T12:32:48Z</dcterms:created>
  <dcterms:modified xsi:type="dcterms:W3CDTF">2025-03-20T12:35:57Z</dcterms:modified>
</cp:coreProperties>
</file>