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108 materiały biurowe\modyfikacja\modyfikacja 04.06.25\"/>
    </mc:Choice>
  </mc:AlternateContent>
  <xr:revisionPtr revIDLastSave="0" documentId="13_ncr:1_{EF1FD58F-789F-4029-83C2-19AA8EF0A85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ałacznik nr 1 do SWZ" sheetId="4" r:id="rId1"/>
  </sheets>
  <calcPr calcId="191029"/>
</workbook>
</file>

<file path=xl/calcChain.xml><?xml version="1.0" encoding="utf-8"?>
<calcChain xmlns="http://schemas.openxmlformats.org/spreadsheetml/2006/main">
  <c r="J217" i="4" l="1"/>
  <c r="J225" i="4"/>
  <c r="J233" i="4"/>
  <c r="J241" i="4"/>
  <c r="J273" i="4"/>
  <c r="J297" i="4"/>
  <c r="J305" i="4"/>
  <c r="J337" i="4"/>
  <c r="J361" i="4"/>
  <c r="J369" i="4"/>
  <c r="I213" i="4"/>
  <c r="I214" i="4"/>
  <c r="I217" i="4"/>
  <c r="I221" i="4"/>
  <c r="I225" i="4"/>
  <c r="I229" i="4"/>
  <c r="I233" i="4"/>
  <c r="I237" i="4"/>
  <c r="I238" i="4"/>
  <c r="I245" i="4"/>
  <c r="I249" i="4"/>
  <c r="J249" i="4" s="1"/>
  <c r="I253" i="4"/>
  <c r="I261" i="4"/>
  <c r="I265" i="4"/>
  <c r="J265" i="4" s="1"/>
  <c r="I269" i="4"/>
  <c r="I277" i="4"/>
  <c r="I281" i="4"/>
  <c r="J281" i="4" s="1"/>
  <c r="I285" i="4"/>
  <c r="I286" i="4"/>
  <c r="I293" i="4"/>
  <c r="I297" i="4"/>
  <c r="I301" i="4"/>
  <c r="I302" i="4"/>
  <c r="I309" i="4"/>
  <c r="I313" i="4"/>
  <c r="J313" i="4" s="1"/>
  <c r="I317" i="4"/>
  <c r="I325" i="4"/>
  <c r="I329" i="4"/>
  <c r="J329" i="4" s="1"/>
  <c r="I333" i="4"/>
  <c r="I338" i="4"/>
  <c r="I341" i="4"/>
  <c r="I345" i="4"/>
  <c r="J345" i="4" s="1"/>
  <c r="I349" i="4"/>
  <c r="I357" i="4"/>
  <c r="I361" i="4"/>
  <c r="I365" i="4"/>
  <c r="I366" i="4"/>
  <c r="I373" i="4"/>
  <c r="I377" i="4"/>
  <c r="J377" i="4" s="1"/>
  <c r="I381" i="4"/>
  <c r="I382" i="4"/>
  <c r="G212" i="4"/>
  <c r="I212" i="4" s="1"/>
  <c r="G213" i="4"/>
  <c r="J213" i="4" s="1"/>
  <c r="G214" i="4"/>
  <c r="G215" i="4"/>
  <c r="G216" i="4"/>
  <c r="I216" i="4" s="1"/>
  <c r="G217" i="4"/>
  <c r="G218" i="4"/>
  <c r="G219" i="4"/>
  <c r="G220" i="4"/>
  <c r="I220" i="4" s="1"/>
  <c r="G221" i="4"/>
  <c r="J221" i="4" s="1"/>
  <c r="G222" i="4"/>
  <c r="G223" i="4"/>
  <c r="G224" i="4"/>
  <c r="I224" i="4" s="1"/>
  <c r="G225" i="4"/>
  <c r="G226" i="4"/>
  <c r="G227" i="4"/>
  <c r="G228" i="4"/>
  <c r="I228" i="4" s="1"/>
  <c r="G229" i="4"/>
  <c r="J229" i="4" s="1"/>
  <c r="G230" i="4"/>
  <c r="G231" i="4"/>
  <c r="G232" i="4"/>
  <c r="I232" i="4" s="1"/>
  <c r="G233" i="4"/>
  <c r="G234" i="4"/>
  <c r="G235" i="4"/>
  <c r="G236" i="4"/>
  <c r="I236" i="4" s="1"/>
  <c r="G237" i="4"/>
  <c r="J237" i="4" s="1"/>
  <c r="G238" i="4"/>
  <c r="G239" i="4"/>
  <c r="G240" i="4"/>
  <c r="G241" i="4"/>
  <c r="I241" i="4" s="1"/>
  <c r="G242" i="4"/>
  <c r="G243" i="4"/>
  <c r="G244" i="4"/>
  <c r="G245" i="4"/>
  <c r="J245" i="4" s="1"/>
  <c r="G246" i="4"/>
  <c r="G247" i="4"/>
  <c r="G248" i="4"/>
  <c r="G249" i="4"/>
  <c r="G250" i="4"/>
  <c r="G251" i="4"/>
  <c r="G252" i="4"/>
  <c r="G253" i="4"/>
  <c r="J253" i="4" s="1"/>
  <c r="G254" i="4"/>
  <c r="G255" i="4"/>
  <c r="G256" i="4"/>
  <c r="G257" i="4"/>
  <c r="I257" i="4" s="1"/>
  <c r="J257" i="4" s="1"/>
  <c r="G258" i="4"/>
  <c r="G259" i="4"/>
  <c r="G260" i="4"/>
  <c r="G261" i="4"/>
  <c r="J261" i="4" s="1"/>
  <c r="G262" i="4"/>
  <c r="G263" i="4"/>
  <c r="G264" i="4"/>
  <c r="G265" i="4"/>
  <c r="G266" i="4"/>
  <c r="G267" i="4"/>
  <c r="G268" i="4"/>
  <c r="G269" i="4"/>
  <c r="J269" i="4" s="1"/>
  <c r="G270" i="4"/>
  <c r="G271" i="4"/>
  <c r="G272" i="4"/>
  <c r="G273" i="4"/>
  <c r="I273" i="4" s="1"/>
  <c r="G274" i="4"/>
  <c r="G275" i="4"/>
  <c r="G276" i="4"/>
  <c r="G277" i="4"/>
  <c r="J277" i="4" s="1"/>
  <c r="G278" i="4"/>
  <c r="G279" i="4"/>
  <c r="G280" i="4"/>
  <c r="G281" i="4"/>
  <c r="G282" i="4"/>
  <c r="G283" i="4"/>
  <c r="G284" i="4"/>
  <c r="G285" i="4"/>
  <c r="J285" i="4" s="1"/>
  <c r="G286" i="4"/>
  <c r="G287" i="4"/>
  <c r="G288" i="4"/>
  <c r="G289" i="4"/>
  <c r="I289" i="4" s="1"/>
  <c r="J289" i="4" s="1"/>
  <c r="G290" i="4"/>
  <c r="G291" i="4"/>
  <c r="G292" i="4"/>
  <c r="G293" i="4"/>
  <c r="J293" i="4" s="1"/>
  <c r="G294" i="4"/>
  <c r="G295" i="4"/>
  <c r="G296" i="4"/>
  <c r="G297" i="4"/>
  <c r="G298" i="4"/>
  <c r="G299" i="4"/>
  <c r="G300" i="4"/>
  <c r="G301" i="4"/>
  <c r="J301" i="4" s="1"/>
  <c r="G302" i="4"/>
  <c r="G303" i="4"/>
  <c r="G304" i="4"/>
  <c r="G305" i="4"/>
  <c r="I305" i="4" s="1"/>
  <c r="G306" i="4"/>
  <c r="G307" i="4"/>
  <c r="G308" i="4"/>
  <c r="G309" i="4"/>
  <c r="J309" i="4" s="1"/>
  <c r="G310" i="4"/>
  <c r="G311" i="4"/>
  <c r="G312" i="4"/>
  <c r="G313" i="4"/>
  <c r="G314" i="4"/>
  <c r="G315" i="4"/>
  <c r="G316" i="4"/>
  <c r="G317" i="4"/>
  <c r="J317" i="4" s="1"/>
  <c r="G318" i="4"/>
  <c r="G319" i="4"/>
  <c r="G320" i="4"/>
  <c r="G321" i="4"/>
  <c r="I321" i="4" s="1"/>
  <c r="J321" i="4" s="1"/>
  <c r="G322" i="4"/>
  <c r="G323" i="4"/>
  <c r="G324" i="4"/>
  <c r="G325" i="4"/>
  <c r="J325" i="4" s="1"/>
  <c r="G326" i="4"/>
  <c r="G327" i="4"/>
  <c r="G328" i="4"/>
  <c r="G329" i="4"/>
  <c r="G330" i="4"/>
  <c r="G331" i="4"/>
  <c r="G332" i="4"/>
  <c r="G333" i="4"/>
  <c r="J333" i="4" s="1"/>
  <c r="G334" i="4"/>
  <c r="G335" i="4"/>
  <c r="G336" i="4"/>
  <c r="G337" i="4"/>
  <c r="I337" i="4" s="1"/>
  <c r="G338" i="4"/>
  <c r="G339" i="4"/>
  <c r="G340" i="4"/>
  <c r="G341" i="4"/>
  <c r="J341" i="4" s="1"/>
  <c r="G342" i="4"/>
  <c r="G343" i="4"/>
  <c r="G344" i="4"/>
  <c r="I344" i="4" s="1"/>
  <c r="G345" i="4"/>
  <c r="G346" i="4"/>
  <c r="G347" i="4"/>
  <c r="G348" i="4"/>
  <c r="G349" i="4"/>
  <c r="G350" i="4"/>
  <c r="G351" i="4"/>
  <c r="G352" i="4"/>
  <c r="G353" i="4"/>
  <c r="I353" i="4" s="1"/>
  <c r="J353" i="4" s="1"/>
  <c r="G354" i="4"/>
  <c r="G355" i="4"/>
  <c r="G356" i="4"/>
  <c r="G357" i="4"/>
  <c r="J357" i="4" s="1"/>
  <c r="G358" i="4"/>
  <c r="G359" i="4"/>
  <c r="G360" i="4"/>
  <c r="G361" i="4"/>
  <c r="G362" i="4"/>
  <c r="G363" i="4"/>
  <c r="G364" i="4"/>
  <c r="G365" i="4"/>
  <c r="J365" i="4" s="1"/>
  <c r="G366" i="4"/>
  <c r="G367" i="4"/>
  <c r="G368" i="4"/>
  <c r="G369" i="4"/>
  <c r="I369" i="4" s="1"/>
  <c r="G370" i="4"/>
  <c r="G371" i="4"/>
  <c r="G372" i="4"/>
  <c r="G373" i="4"/>
  <c r="J373" i="4" s="1"/>
  <c r="G374" i="4"/>
  <c r="G375" i="4"/>
  <c r="G376" i="4"/>
  <c r="I376" i="4" s="1"/>
  <c r="G377" i="4"/>
  <c r="G378" i="4"/>
  <c r="G379" i="4"/>
  <c r="G380" i="4"/>
  <c r="G381" i="4"/>
  <c r="J381" i="4" s="1"/>
  <c r="G382" i="4"/>
  <c r="I380" i="4" l="1"/>
  <c r="J380" i="4" s="1"/>
  <c r="J364" i="4"/>
  <c r="I364" i="4"/>
  <c r="I348" i="4"/>
  <c r="J348" i="4" s="1"/>
  <c r="I332" i="4"/>
  <c r="J332" i="4" s="1"/>
  <c r="J324" i="4"/>
  <c r="I316" i="4"/>
  <c r="J316" i="4" s="1"/>
  <c r="J300" i="4"/>
  <c r="I300" i="4"/>
  <c r="I284" i="4"/>
  <c r="J284" i="4" s="1"/>
  <c r="I268" i="4"/>
  <c r="J268" i="4" s="1"/>
  <c r="J260" i="4"/>
  <c r="I256" i="4"/>
  <c r="J256" i="4"/>
  <c r="I248" i="4"/>
  <c r="J248" i="4" s="1"/>
  <c r="I240" i="4"/>
  <c r="J240" i="4"/>
  <c r="I292" i="4"/>
  <c r="J292" i="4" s="1"/>
  <c r="I379" i="4"/>
  <c r="J379" i="4" s="1"/>
  <c r="I371" i="4"/>
  <c r="J371" i="4"/>
  <c r="I363" i="4"/>
  <c r="J363" i="4" s="1"/>
  <c r="I355" i="4"/>
  <c r="J355" i="4"/>
  <c r="I347" i="4"/>
  <c r="J347" i="4" s="1"/>
  <c r="I339" i="4"/>
  <c r="J339" i="4"/>
  <c r="I331" i="4"/>
  <c r="J331" i="4" s="1"/>
  <c r="I323" i="4"/>
  <c r="J323" i="4"/>
  <c r="I315" i="4"/>
  <c r="J315" i="4" s="1"/>
  <c r="I307" i="4"/>
  <c r="J307" i="4"/>
  <c r="I303" i="4"/>
  <c r="J303" i="4" s="1"/>
  <c r="I299" i="4"/>
  <c r="J299" i="4"/>
  <c r="I291" i="4"/>
  <c r="J291" i="4" s="1"/>
  <c r="I287" i="4"/>
  <c r="J287" i="4"/>
  <c r="I283" i="4"/>
  <c r="J283" i="4" s="1"/>
  <c r="I279" i="4"/>
  <c r="J279" i="4"/>
  <c r="I275" i="4"/>
  <c r="J275" i="4" s="1"/>
  <c r="I271" i="4"/>
  <c r="J271" i="4"/>
  <c r="I267" i="4"/>
  <c r="J267" i="4" s="1"/>
  <c r="I263" i="4"/>
  <c r="J263" i="4"/>
  <c r="I259" i="4"/>
  <c r="J259" i="4" s="1"/>
  <c r="I255" i="4"/>
  <c r="J255" i="4"/>
  <c r="I251" i="4"/>
  <c r="J251" i="4" s="1"/>
  <c r="I247" i="4"/>
  <c r="J247" i="4"/>
  <c r="I243" i="4"/>
  <c r="J243" i="4" s="1"/>
  <c r="I239" i="4"/>
  <c r="J239" i="4"/>
  <c r="I235" i="4"/>
  <c r="J235" i="4" s="1"/>
  <c r="I231" i="4"/>
  <c r="J231" i="4"/>
  <c r="I227" i="4"/>
  <c r="J227" i="4" s="1"/>
  <c r="I223" i="4"/>
  <c r="J223" i="4"/>
  <c r="I219" i="4"/>
  <c r="J219" i="4" s="1"/>
  <c r="I215" i="4"/>
  <c r="J215" i="4"/>
  <c r="I356" i="4"/>
  <c r="J356" i="4" s="1"/>
  <c r="I276" i="4"/>
  <c r="J276" i="4" s="1"/>
  <c r="J382" i="4"/>
  <c r="I378" i="4"/>
  <c r="J378" i="4" s="1"/>
  <c r="I374" i="4"/>
  <c r="J374" i="4" s="1"/>
  <c r="J366" i="4"/>
  <c r="I362" i="4"/>
  <c r="J362" i="4" s="1"/>
  <c r="I358" i="4"/>
  <c r="J358" i="4" s="1"/>
  <c r="J350" i="4"/>
  <c r="I346" i="4"/>
  <c r="J346" i="4" s="1"/>
  <c r="I342" i="4"/>
  <c r="J342" i="4" s="1"/>
  <c r="J338" i="4"/>
  <c r="J334" i="4"/>
  <c r="I330" i="4"/>
  <c r="J330" i="4" s="1"/>
  <c r="I326" i="4"/>
  <c r="J326" i="4" s="1"/>
  <c r="I322" i="4"/>
  <c r="J322" i="4" s="1"/>
  <c r="J318" i="4"/>
  <c r="J314" i="4"/>
  <c r="I314" i="4"/>
  <c r="I310" i="4"/>
  <c r="J310" i="4" s="1"/>
  <c r="J306" i="4"/>
  <c r="I306" i="4"/>
  <c r="J302" i="4"/>
  <c r="I298" i="4"/>
  <c r="J298" i="4" s="1"/>
  <c r="I294" i="4"/>
  <c r="J294" i="4" s="1"/>
  <c r="I290" i="4"/>
  <c r="J290" i="4" s="1"/>
  <c r="J286" i="4"/>
  <c r="I282" i="4"/>
  <c r="J282" i="4" s="1"/>
  <c r="J278" i="4"/>
  <c r="I278" i="4"/>
  <c r="I274" i="4"/>
  <c r="J274" i="4" s="1"/>
  <c r="I266" i="4"/>
  <c r="J266" i="4" s="1"/>
  <c r="I262" i="4"/>
  <c r="J262" i="4" s="1"/>
  <c r="I258" i="4"/>
  <c r="J258" i="4" s="1"/>
  <c r="J250" i="4"/>
  <c r="I250" i="4"/>
  <c r="I246" i="4"/>
  <c r="J246" i="4" s="1"/>
  <c r="J242" i="4"/>
  <c r="I242" i="4"/>
  <c r="J238" i="4"/>
  <c r="I234" i="4"/>
  <c r="J234" i="4" s="1"/>
  <c r="I226" i="4"/>
  <c r="J226" i="4" s="1"/>
  <c r="J222" i="4"/>
  <c r="I218" i="4"/>
  <c r="J218" i="4" s="1"/>
  <c r="J214" i="4"/>
  <c r="I372" i="4"/>
  <c r="J372" i="4" s="1"/>
  <c r="I354" i="4"/>
  <c r="J354" i="4" s="1"/>
  <c r="I334" i="4"/>
  <c r="I324" i="4"/>
  <c r="I270" i="4"/>
  <c r="J270" i="4" s="1"/>
  <c r="I260" i="4"/>
  <c r="I222" i="4"/>
  <c r="J376" i="4"/>
  <c r="I368" i="4"/>
  <c r="J368" i="4" s="1"/>
  <c r="I352" i="4"/>
  <c r="J352" i="4"/>
  <c r="J344" i="4"/>
  <c r="I336" i="4"/>
  <c r="J336" i="4"/>
  <c r="J328" i="4"/>
  <c r="I328" i="4"/>
  <c r="I320" i="4"/>
  <c r="J320" i="4"/>
  <c r="J312" i="4"/>
  <c r="I312" i="4"/>
  <c r="I304" i="4"/>
  <c r="J304" i="4"/>
  <c r="J296" i="4"/>
  <c r="I296" i="4"/>
  <c r="I288" i="4"/>
  <c r="J288" i="4"/>
  <c r="J280" i="4"/>
  <c r="I280" i="4"/>
  <c r="I272" i="4"/>
  <c r="J272" i="4"/>
  <c r="J264" i="4"/>
  <c r="I264" i="4"/>
  <c r="I252" i="4"/>
  <c r="J252" i="4" s="1"/>
  <c r="J244" i="4"/>
  <c r="I340" i="4"/>
  <c r="J340" i="4" s="1"/>
  <c r="I375" i="4"/>
  <c r="J375" i="4"/>
  <c r="I367" i="4"/>
  <c r="J367" i="4" s="1"/>
  <c r="I359" i="4"/>
  <c r="J359" i="4"/>
  <c r="I351" i="4"/>
  <c r="J351" i="4" s="1"/>
  <c r="I343" i="4"/>
  <c r="J343" i="4"/>
  <c r="I335" i="4"/>
  <c r="J335" i="4" s="1"/>
  <c r="I327" i="4"/>
  <c r="J327" i="4"/>
  <c r="I319" i="4"/>
  <c r="J319" i="4" s="1"/>
  <c r="I311" i="4"/>
  <c r="J311" i="4"/>
  <c r="I295" i="4"/>
  <c r="J295" i="4" s="1"/>
  <c r="J349" i="4"/>
  <c r="I370" i="4"/>
  <c r="J370" i="4" s="1"/>
  <c r="I360" i="4"/>
  <c r="J360" i="4" s="1"/>
  <c r="I350" i="4"/>
  <c r="I318" i="4"/>
  <c r="I308" i="4"/>
  <c r="J308" i="4" s="1"/>
  <c r="I254" i="4"/>
  <c r="J254" i="4" s="1"/>
  <c r="I244" i="4"/>
  <c r="I230" i="4"/>
  <c r="J230" i="4" s="1"/>
  <c r="J232" i="4"/>
  <c r="J224" i="4"/>
  <c r="J216" i="4"/>
  <c r="J236" i="4"/>
  <c r="J228" i="4"/>
  <c r="J220" i="4"/>
  <c r="J212" i="4"/>
  <c r="G211" i="4"/>
  <c r="I211" i="4" s="1"/>
  <c r="G31" i="4"/>
  <c r="I31" i="4" s="1"/>
  <c r="G32" i="4"/>
  <c r="G33" i="4"/>
  <c r="G34" i="4"/>
  <c r="I34" i="4" s="1"/>
  <c r="G35" i="4"/>
  <c r="G36" i="4"/>
  <c r="G37" i="4"/>
  <c r="G38" i="4"/>
  <c r="I38" i="4" s="1"/>
  <c r="G39" i="4"/>
  <c r="I39" i="4" s="1"/>
  <c r="G40" i="4"/>
  <c r="G41" i="4"/>
  <c r="G42" i="4"/>
  <c r="I42" i="4" s="1"/>
  <c r="G43" i="4"/>
  <c r="G44" i="4"/>
  <c r="G45" i="4"/>
  <c r="G46" i="4"/>
  <c r="I46" i="4" s="1"/>
  <c r="G47" i="4"/>
  <c r="I47" i="4" s="1"/>
  <c r="G48" i="4"/>
  <c r="G49" i="4"/>
  <c r="G50" i="4"/>
  <c r="I50" i="4" s="1"/>
  <c r="G51" i="4"/>
  <c r="G52" i="4"/>
  <c r="G53" i="4"/>
  <c r="G54" i="4"/>
  <c r="I54" i="4" s="1"/>
  <c r="G55" i="4"/>
  <c r="I55" i="4" s="1"/>
  <c r="G56" i="4"/>
  <c r="G57" i="4"/>
  <c r="G58" i="4"/>
  <c r="I58" i="4" s="1"/>
  <c r="G59" i="4"/>
  <c r="G60" i="4"/>
  <c r="G61" i="4"/>
  <c r="G62" i="4"/>
  <c r="I62" i="4" s="1"/>
  <c r="G63" i="4"/>
  <c r="I63" i="4" s="1"/>
  <c r="G64" i="4"/>
  <c r="G65" i="4"/>
  <c r="G66" i="4"/>
  <c r="I66" i="4" s="1"/>
  <c r="G67" i="4"/>
  <c r="G68" i="4"/>
  <c r="G69" i="4"/>
  <c r="G70" i="4"/>
  <c r="I70" i="4" s="1"/>
  <c r="G71" i="4"/>
  <c r="I71" i="4" s="1"/>
  <c r="G72" i="4"/>
  <c r="G73" i="4"/>
  <c r="G74" i="4"/>
  <c r="I74" i="4" s="1"/>
  <c r="G75" i="4"/>
  <c r="G76" i="4"/>
  <c r="G77" i="4"/>
  <c r="G78" i="4"/>
  <c r="I78" i="4" s="1"/>
  <c r="G79" i="4"/>
  <c r="I79" i="4" s="1"/>
  <c r="G80" i="4"/>
  <c r="G81" i="4"/>
  <c r="G82" i="4"/>
  <c r="I82" i="4" s="1"/>
  <c r="G83" i="4"/>
  <c r="G84" i="4"/>
  <c r="G85" i="4"/>
  <c r="G86" i="4"/>
  <c r="I86" i="4" s="1"/>
  <c r="G87" i="4"/>
  <c r="I87" i="4" s="1"/>
  <c r="G88" i="4"/>
  <c r="G89" i="4"/>
  <c r="G90" i="4"/>
  <c r="I90" i="4" s="1"/>
  <c r="G91" i="4"/>
  <c r="G92" i="4"/>
  <c r="G93" i="4"/>
  <c r="G94" i="4"/>
  <c r="I94" i="4" s="1"/>
  <c r="G95" i="4"/>
  <c r="I95" i="4" s="1"/>
  <c r="G96" i="4"/>
  <c r="G97" i="4"/>
  <c r="G98" i="4"/>
  <c r="I98" i="4" s="1"/>
  <c r="G99" i="4"/>
  <c r="G100" i="4"/>
  <c r="G101" i="4"/>
  <c r="G102" i="4"/>
  <c r="I102" i="4" s="1"/>
  <c r="G103" i="4"/>
  <c r="I103" i="4" s="1"/>
  <c r="G104" i="4"/>
  <c r="G105" i="4"/>
  <c r="G106" i="4"/>
  <c r="I106" i="4" s="1"/>
  <c r="G107" i="4"/>
  <c r="G108" i="4"/>
  <c r="G109" i="4"/>
  <c r="G110" i="4"/>
  <c r="I110" i="4" s="1"/>
  <c r="G111" i="4"/>
  <c r="I111" i="4" s="1"/>
  <c r="G112" i="4"/>
  <c r="G113" i="4"/>
  <c r="G114" i="4"/>
  <c r="I114" i="4" s="1"/>
  <c r="G115" i="4"/>
  <c r="G116" i="4"/>
  <c r="G117" i="4"/>
  <c r="I117" i="4" s="1"/>
  <c r="G118" i="4"/>
  <c r="I118" i="4" s="1"/>
  <c r="G119" i="4"/>
  <c r="I119" i="4" s="1"/>
  <c r="G120" i="4"/>
  <c r="G121" i="4"/>
  <c r="G122" i="4"/>
  <c r="I122" i="4" s="1"/>
  <c r="G123" i="4"/>
  <c r="G124" i="4"/>
  <c r="G125" i="4"/>
  <c r="G126" i="4"/>
  <c r="I126" i="4" s="1"/>
  <c r="G127" i="4"/>
  <c r="I127" i="4" s="1"/>
  <c r="G128" i="4"/>
  <c r="G129" i="4"/>
  <c r="G130" i="4"/>
  <c r="I130" i="4" s="1"/>
  <c r="G131" i="4"/>
  <c r="G132" i="4"/>
  <c r="G133" i="4"/>
  <c r="G134" i="4"/>
  <c r="I134" i="4" s="1"/>
  <c r="G135" i="4"/>
  <c r="I135" i="4" s="1"/>
  <c r="G136" i="4"/>
  <c r="G137" i="4"/>
  <c r="G138" i="4"/>
  <c r="I138" i="4" s="1"/>
  <c r="G139" i="4"/>
  <c r="G140" i="4"/>
  <c r="G141" i="4"/>
  <c r="I141" i="4" s="1"/>
  <c r="G142" i="4"/>
  <c r="I142" i="4" s="1"/>
  <c r="G143" i="4"/>
  <c r="I143" i="4" s="1"/>
  <c r="G144" i="4"/>
  <c r="G145" i="4"/>
  <c r="G146" i="4"/>
  <c r="I146" i="4" s="1"/>
  <c r="G147" i="4"/>
  <c r="G148" i="4"/>
  <c r="G149" i="4"/>
  <c r="G150" i="4"/>
  <c r="I150" i="4" s="1"/>
  <c r="G151" i="4"/>
  <c r="I151" i="4" s="1"/>
  <c r="G152" i="4"/>
  <c r="G153" i="4"/>
  <c r="G154" i="4"/>
  <c r="I154" i="4" s="1"/>
  <c r="G155" i="4"/>
  <c r="G156" i="4"/>
  <c r="G157" i="4"/>
  <c r="G158" i="4"/>
  <c r="I158" i="4" s="1"/>
  <c r="G159" i="4"/>
  <c r="I159" i="4" s="1"/>
  <c r="G160" i="4"/>
  <c r="G161" i="4"/>
  <c r="G162" i="4"/>
  <c r="I162" i="4" s="1"/>
  <c r="G163" i="4"/>
  <c r="G164" i="4"/>
  <c r="G165" i="4"/>
  <c r="I165" i="4" s="1"/>
  <c r="G166" i="4"/>
  <c r="I166" i="4" s="1"/>
  <c r="G167" i="4"/>
  <c r="I167" i="4" s="1"/>
  <c r="G168" i="4"/>
  <c r="I168" i="4" s="1"/>
  <c r="G169" i="4"/>
  <c r="G170" i="4"/>
  <c r="I170" i="4" s="1"/>
  <c r="G171" i="4"/>
  <c r="G172" i="4"/>
  <c r="I172" i="4" s="1"/>
  <c r="G173" i="4"/>
  <c r="G174" i="4"/>
  <c r="I174" i="4" s="1"/>
  <c r="G175" i="4"/>
  <c r="I175" i="4" s="1"/>
  <c r="G176" i="4"/>
  <c r="I176" i="4" s="1"/>
  <c r="G177" i="4"/>
  <c r="G178" i="4"/>
  <c r="I178" i="4" s="1"/>
  <c r="G179" i="4"/>
  <c r="G180" i="4"/>
  <c r="I180" i="4" s="1"/>
  <c r="G181" i="4"/>
  <c r="G182" i="4"/>
  <c r="I182" i="4" s="1"/>
  <c r="G183" i="4"/>
  <c r="I183" i="4" s="1"/>
  <c r="G184" i="4"/>
  <c r="I184" i="4" s="1"/>
  <c r="G185" i="4"/>
  <c r="G186" i="4"/>
  <c r="I186" i="4" s="1"/>
  <c r="G187" i="4"/>
  <c r="G188" i="4"/>
  <c r="I188" i="4" s="1"/>
  <c r="G189" i="4"/>
  <c r="I189" i="4" s="1"/>
  <c r="G190" i="4"/>
  <c r="I190" i="4" s="1"/>
  <c r="G191" i="4"/>
  <c r="I191" i="4" s="1"/>
  <c r="G192" i="4"/>
  <c r="I192" i="4" s="1"/>
  <c r="G193" i="4"/>
  <c r="G194" i="4"/>
  <c r="I194" i="4" s="1"/>
  <c r="G195" i="4"/>
  <c r="G196" i="4"/>
  <c r="I196" i="4" s="1"/>
  <c r="G197" i="4"/>
  <c r="G198" i="4"/>
  <c r="I198" i="4" s="1"/>
  <c r="G199" i="4"/>
  <c r="I199" i="4" s="1"/>
  <c r="G200" i="4"/>
  <c r="I200" i="4" s="1"/>
  <c r="G201" i="4"/>
  <c r="J211" i="4" l="1"/>
  <c r="G383" i="4"/>
  <c r="I383" i="4"/>
  <c r="J73" i="4"/>
  <c r="I160" i="4"/>
  <c r="J160" i="4" s="1"/>
  <c r="I152" i="4"/>
  <c r="J152" i="4" s="1"/>
  <c r="I144" i="4"/>
  <c r="J144" i="4" s="1"/>
  <c r="I136" i="4"/>
  <c r="J136" i="4"/>
  <c r="I128" i="4"/>
  <c r="J128" i="4" s="1"/>
  <c r="I124" i="4"/>
  <c r="J124" i="4" s="1"/>
  <c r="I120" i="4"/>
  <c r="J120" i="4" s="1"/>
  <c r="I116" i="4"/>
  <c r="J116" i="4"/>
  <c r="I112" i="4"/>
  <c r="J112" i="4" s="1"/>
  <c r="I108" i="4"/>
  <c r="J108" i="4" s="1"/>
  <c r="I104" i="4"/>
  <c r="J104" i="4" s="1"/>
  <c r="I100" i="4"/>
  <c r="J100" i="4"/>
  <c r="I96" i="4"/>
  <c r="J96" i="4" s="1"/>
  <c r="I92" i="4"/>
  <c r="J92" i="4" s="1"/>
  <c r="I88" i="4"/>
  <c r="J88" i="4" s="1"/>
  <c r="I84" i="4"/>
  <c r="J84" i="4"/>
  <c r="I80" i="4"/>
  <c r="J80" i="4" s="1"/>
  <c r="I76" i="4"/>
  <c r="J76" i="4" s="1"/>
  <c r="I72" i="4"/>
  <c r="J72" i="4" s="1"/>
  <c r="I68" i="4"/>
  <c r="J68" i="4"/>
  <c r="I64" i="4"/>
  <c r="J64" i="4" s="1"/>
  <c r="I60" i="4"/>
  <c r="J60" i="4" s="1"/>
  <c r="I56" i="4"/>
  <c r="J56" i="4" s="1"/>
  <c r="I52" i="4"/>
  <c r="J52" i="4"/>
  <c r="I48" i="4"/>
  <c r="J48" i="4" s="1"/>
  <c r="I44" i="4"/>
  <c r="J44" i="4" s="1"/>
  <c r="I40" i="4"/>
  <c r="J40" i="4" s="1"/>
  <c r="I36" i="4"/>
  <c r="J36" i="4"/>
  <c r="I32" i="4"/>
  <c r="J32" i="4" s="1"/>
  <c r="J194" i="4"/>
  <c r="J186" i="4"/>
  <c r="J178" i="4"/>
  <c r="J170" i="4"/>
  <c r="J158" i="4"/>
  <c r="J142" i="4"/>
  <c r="J126" i="4"/>
  <c r="J110" i="4"/>
  <c r="J94" i="4"/>
  <c r="J78" i="4"/>
  <c r="J62" i="4"/>
  <c r="J46" i="4"/>
  <c r="I164" i="4"/>
  <c r="J164" i="4" s="1"/>
  <c r="I156" i="4"/>
  <c r="J156" i="4" s="1"/>
  <c r="I148" i="4"/>
  <c r="J148" i="4" s="1"/>
  <c r="I140" i="4"/>
  <c r="J140" i="4" s="1"/>
  <c r="I132" i="4"/>
  <c r="J132" i="4" s="1"/>
  <c r="J199" i="4"/>
  <c r="J191" i="4"/>
  <c r="J183" i="4"/>
  <c r="J175" i="4"/>
  <c r="J167" i="4"/>
  <c r="J159" i="4"/>
  <c r="J151" i="4"/>
  <c r="J143" i="4"/>
  <c r="J135" i="4"/>
  <c r="J127" i="4"/>
  <c r="J119" i="4"/>
  <c r="J111" i="4"/>
  <c r="J103" i="4"/>
  <c r="J95" i="4"/>
  <c r="J87" i="4"/>
  <c r="J79" i="4"/>
  <c r="J71" i="4"/>
  <c r="J63" i="4"/>
  <c r="J55" i="4"/>
  <c r="J47" i="4"/>
  <c r="J39" i="4"/>
  <c r="J31" i="4"/>
  <c r="I197" i="4"/>
  <c r="J197" i="4" s="1"/>
  <c r="I181" i="4"/>
  <c r="J181" i="4" s="1"/>
  <c r="I173" i="4"/>
  <c r="J173" i="4" s="1"/>
  <c r="I157" i="4"/>
  <c r="J157" i="4" s="1"/>
  <c r="I149" i="4"/>
  <c r="J149" i="4" s="1"/>
  <c r="I133" i="4"/>
  <c r="J133" i="4" s="1"/>
  <c r="I125" i="4"/>
  <c r="J125" i="4" s="1"/>
  <c r="I109" i="4"/>
  <c r="J109" i="4" s="1"/>
  <c r="I101" i="4"/>
  <c r="J101" i="4" s="1"/>
  <c r="I93" i="4"/>
  <c r="J93" i="4" s="1"/>
  <c r="I85" i="4"/>
  <c r="J85" i="4" s="1"/>
  <c r="I77" i="4"/>
  <c r="J77" i="4" s="1"/>
  <c r="I69" i="4"/>
  <c r="J69" i="4" s="1"/>
  <c r="I61" i="4"/>
  <c r="J61" i="4" s="1"/>
  <c r="I53" i="4"/>
  <c r="J53" i="4" s="1"/>
  <c r="I45" i="4"/>
  <c r="J45" i="4" s="1"/>
  <c r="I37" i="4"/>
  <c r="J37" i="4" s="1"/>
  <c r="J200" i="4"/>
  <c r="J192" i="4"/>
  <c r="J184" i="4"/>
  <c r="J176" i="4"/>
  <c r="J168" i="4"/>
  <c r="J154" i="4"/>
  <c r="J138" i="4"/>
  <c r="J122" i="4"/>
  <c r="J106" i="4"/>
  <c r="J90" i="4"/>
  <c r="J74" i="4"/>
  <c r="J58" i="4"/>
  <c r="J42" i="4"/>
  <c r="J189" i="4"/>
  <c r="J165" i="4"/>
  <c r="J141" i="4"/>
  <c r="J117" i="4"/>
  <c r="I201" i="4"/>
  <c r="J201" i="4" s="1"/>
  <c r="I195" i="4"/>
  <c r="J195" i="4" s="1"/>
  <c r="I187" i="4"/>
  <c r="J187" i="4" s="1"/>
  <c r="I179" i="4"/>
  <c r="J179" i="4" s="1"/>
  <c r="I171" i="4"/>
  <c r="J171" i="4" s="1"/>
  <c r="I163" i="4"/>
  <c r="J163" i="4" s="1"/>
  <c r="I155" i="4"/>
  <c r="J155" i="4" s="1"/>
  <c r="I147" i="4"/>
  <c r="J147" i="4" s="1"/>
  <c r="I139" i="4"/>
  <c r="J139" i="4" s="1"/>
  <c r="I131" i="4"/>
  <c r="J131" i="4" s="1"/>
  <c r="I123" i="4"/>
  <c r="J123" i="4" s="1"/>
  <c r="I115" i="4"/>
  <c r="J115" i="4" s="1"/>
  <c r="I107" i="4"/>
  <c r="J107" i="4" s="1"/>
  <c r="I99" i="4"/>
  <c r="J99" i="4" s="1"/>
  <c r="I91" i="4"/>
  <c r="J91" i="4" s="1"/>
  <c r="I83" i="4"/>
  <c r="J83" i="4" s="1"/>
  <c r="I75" i="4"/>
  <c r="J75" i="4" s="1"/>
  <c r="I67" i="4"/>
  <c r="J67" i="4" s="1"/>
  <c r="I59" i="4"/>
  <c r="J59" i="4" s="1"/>
  <c r="I51" i="4"/>
  <c r="J51" i="4" s="1"/>
  <c r="I43" i="4"/>
  <c r="J43" i="4" s="1"/>
  <c r="I35" i="4"/>
  <c r="J35" i="4" s="1"/>
  <c r="J198" i="4"/>
  <c r="J190" i="4"/>
  <c r="J182" i="4"/>
  <c r="J174" i="4"/>
  <c r="J166" i="4"/>
  <c r="J150" i="4"/>
  <c r="J134" i="4"/>
  <c r="J118" i="4"/>
  <c r="J102" i="4"/>
  <c r="J86" i="4"/>
  <c r="J70" i="4"/>
  <c r="J54" i="4"/>
  <c r="J38" i="4"/>
  <c r="I193" i="4"/>
  <c r="J193" i="4" s="1"/>
  <c r="I185" i="4"/>
  <c r="J185" i="4" s="1"/>
  <c r="I177" i="4"/>
  <c r="J177" i="4" s="1"/>
  <c r="I169" i="4"/>
  <c r="J169" i="4" s="1"/>
  <c r="I161" i="4"/>
  <c r="J161" i="4" s="1"/>
  <c r="I153" i="4"/>
  <c r="J153" i="4" s="1"/>
  <c r="I145" i="4"/>
  <c r="J145" i="4" s="1"/>
  <c r="I137" i="4"/>
  <c r="J137" i="4" s="1"/>
  <c r="I129" i="4"/>
  <c r="J129" i="4" s="1"/>
  <c r="I121" i="4"/>
  <c r="J121" i="4" s="1"/>
  <c r="I113" i="4"/>
  <c r="J113" i="4" s="1"/>
  <c r="I105" i="4"/>
  <c r="J105" i="4" s="1"/>
  <c r="I97" i="4"/>
  <c r="J97" i="4" s="1"/>
  <c r="I89" i="4"/>
  <c r="J89" i="4" s="1"/>
  <c r="I81" i="4"/>
  <c r="J81" i="4" s="1"/>
  <c r="I73" i="4"/>
  <c r="I65" i="4"/>
  <c r="J65" i="4" s="1"/>
  <c r="I57" i="4"/>
  <c r="J57" i="4" s="1"/>
  <c r="I49" i="4"/>
  <c r="J49" i="4" s="1"/>
  <c r="I41" i="4"/>
  <c r="J41" i="4" s="1"/>
  <c r="I33" i="4"/>
  <c r="J33" i="4" s="1"/>
  <c r="J196" i="4"/>
  <c r="J188" i="4"/>
  <c r="J180" i="4"/>
  <c r="J172" i="4"/>
  <c r="J162" i="4"/>
  <c r="J146" i="4"/>
  <c r="J130" i="4"/>
  <c r="J114" i="4"/>
  <c r="J98" i="4"/>
  <c r="J82" i="4"/>
  <c r="J66" i="4"/>
  <c r="J50" i="4"/>
  <c r="J34" i="4"/>
  <c r="G30" i="4"/>
  <c r="I30" i="4" s="1"/>
  <c r="J30" i="4" s="1"/>
  <c r="J383" i="4" l="1"/>
  <c r="G202" i="4"/>
  <c r="G384" i="4" s="1"/>
  <c r="J202" i="4" l="1"/>
  <c r="J384" i="4" s="1"/>
  <c r="I202" i="4"/>
  <c r="I384" i="4" s="1"/>
</calcChain>
</file>

<file path=xl/sharedStrings.xml><?xml version="1.0" encoding="utf-8"?>
<sst xmlns="http://schemas.openxmlformats.org/spreadsheetml/2006/main" count="1114" uniqueCount="420">
  <si>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</si>
  <si>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</si>
  <si>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</si>
  <si>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</si>
  <si>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</si>
  <si>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</si>
  <si>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</si>
  <si>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</si>
  <si>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</si>
  <si>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</si>
  <si>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</si>
  <si>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</si>
  <si>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</si>
  <si>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</si>
  <si>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</si>
  <si>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</si>
  <si>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</si>
  <si>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</si>
  <si>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Województwo:</t>
  </si>
  <si>
    <t>Dane umożliwiające dostęp do dokumentów potwierdzających, że osoba działająca w imieniu Wykonawcy jest umocowana do jego reprezentowania (KRS / CEIDG):</t>
  </si>
  <si>
    <t>2.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</si>
  <si>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</si>
  <si>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</si>
  <si>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</si>
  <si>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</si>
  <si>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</si>
  <si>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</si>
  <si>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</si>
  <si>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</si>
  <si>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</si>
  <si>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3.</t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</si>
  <si>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</si>
  <si>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</si>
  <si>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</si>
  <si>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</si>
  <si>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</si>
  <si>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</si>
  <si>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</si>
  <si>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</si>
  <si>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</si>
  <si>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</si>
  <si>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</si>
  <si>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</si>
  <si>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</si>
  <si>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</si>
  <si>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t>1)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</si>
  <si>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</si>
  <si>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</si>
  <si>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</si>
  <si>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</si>
  <si>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</si>
  <si>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</si>
  <si>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</si>
  <si>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</si>
  <si>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</si>
  <si>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</si>
  <si>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</t>
    </r>
  </si>
  <si>
    <t>ZAMÓWIENIE GWARANTOWANE</t>
  </si>
  <si>
    <t xml:space="preserve">ZAMÓWIENIE OPCJONALNE </t>
  </si>
  <si>
    <t>1.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</si>
  <si>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</si>
  <si>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Załącznik nr 1 do SWZ</t>
  </si>
  <si>
    <t>SZT</t>
  </si>
  <si>
    <t>OP</t>
  </si>
  <si>
    <t>KPL</t>
  </si>
  <si>
    <t>ROL</t>
  </si>
  <si>
    <t>Szczegółowy opis produktu</t>
  </si>
  <si>
    <t>BLOCZEK SAMOPRZYLEPNY 76x76mm/100</t>
  </si>
  <si>
    <t>BLOK BIUROWY KRATKA A4/100</t>
  </si>
  <si>
    <t>Blok biurowy A4/100 kartkowy w kratkę. Klejony po krótkim boku. Miękka okładka.</t>
  </si>
  <si>
    <t>BLOK DO FLIPCHARDÓW A1</t>
  </si>
  <si>
    <t>Papier blok do flipchartów gładkie. Posiadaja 5 otworów umożliwiających zawieszenie na flipcharcie. Gramatura papieru: 60-70g/m2. Opakowanie: 50 kartek.</t>
  </si>
  <si>
    <t>BLOK TECHNICZNY A3/10</t>
  </si>
  <si>
    <t>BRYSTOL BIAŁY 160G/M2 A1/20</t>
  </si>
  <si>
    <t>Brystol - karton. Format A1 gramatura 160 g/m2. Pakowany w opakowania po 20 arkuszy. Kolor biały.</t>
  </si>
  <si>
    <t>CIENKOPIS 4 KOLORY 0,4mm</t>
  </si>
  <si>
    <t>Cienkopis zestaw 4 kolorów o średnicy końcówki 0,4mm. Kolory: czarny, czerwony, zielony, niebieski.</t>
  </si>
  <si>
    <t>Cienkopis do pracy z linijką i szablonem. Tusz odporny na wysychaniei działanie światła. Wyprodukowany na bazie wody, bezwonny. Końcówka oprawiona w metal. Grubość kreski w zakresie 0,3-0,4 mm. Wentylowana stawka. Kolor niebieski</t>
  </si>
  <si>
    <t>DESKA Z OKŁADKĄ I KLIPEM A4</t>
  </si>
  <si>
    <t>Podkład z klipem i okładką, format A4. Wykonany z PCV, obie okładki sztywne. Wyposażony w sprężysty mechanizm zaciskowy służący do przytrzymywania kartek papieru, posiada kieszeń po wewnętrznej stronie okładki i uchwyt na długopis. Kolor: czarny,  zielony, niebieski, czerwony.</t>
  </si>
  <si>
    <t>DŁUGOPIS NIEBIESKI JEDNORAZOWY (TYLKO NA ĆWICZENIA)</t>
  </si>
  <si>
    <t>Długopis jednorazowy. Kolor wkładu niebieski. Zakończenie i wentylowana skuwka w kolorze tuszu. Atrament na bazie oleju: trwały, wodoodporny, szybkoschnący, gwarantujący płynność pisania. Końcówka piszaca 0,7-0,8 mm z węglika wolframu wg producenta.</t>
  </si>
  <si>
    <t>DŁUGOPIS AUTOMATYCZNY KULKOWY NIEBIESKI</t>
  </si>
  <si>
    <t>Długopis automatyczny, kulkowy z niebieskim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</si>
  <si>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>ETYKIETA SAMOPRZ. A4/1/100 BIAŁA</t>
  </si>
  <si>
    <t>Etykieta uniwersalna biała formatu A4, liczba etykiet na arkuszu 1, wymiar 210x297mm. Samoprzylepna do wszechstronnego wykorzystania: do adresowania kopert i przesyłek pocztowych, oznaczania dokumentów, produktów. Przeznaczone do wszystkich rodzajów drukarek atramentowych, laserowych oraz kserokopiarek. W opakowaniu 100 arkuszy.</t>
  </si>
  <si>
    <t>ETYKIETA SAMOPRZ. A4/1/25 CZERWONA</t>
  </si>
  <si>
    <t xml:space="preserve">Etykieta samooprzylepna kolorowa A4. Do drukarek atramentowych, laserowych i kserokopiarek. Kolor czerwony. W opakowaniu 25 arkuszy. </t>
  </si>
  <si>
    <t>ETYKIETA SAMOPRZ. A4/1/25 NIEBIESKA</t>
  </si>
  <si>
    <t xml:space="preserve">Etykieta samooprzylepna kolorowa A4. Do drukarek atramentowych, laserowych i kserokopiarek. Kolor niebieski. W opakowaniu 25 arkuszy. </t>
  </si>
  <si>
    <t>ETYKIETA SAMOPRZ. A4/1/25 ZIELONA</t>
  </si>
  <si>
    <t xml:space="preserve">Etykieta samooprzylepna kolorowa A4. Do drukarek atramentowych, laserowych i kserokopiarek. Kolor zielony. W opakowaniu 25 arkuszy. </t>
  </si>
  <si>
    <t>ETYKIETA SAMOPRZ. A4/1/25 ŻÓŁTA</t>
  </si>
  <si>
    <t xml:space="preserve">Etykieta samooprzylepna kolorowa A4. Do drukarek atramentowych, laserowych i kserokopiarek. Kolor żółty. W opakowaniu 25 arkuszy. </t>
  </si>
  <si>
    <t>Folia do drukarek laserowych przezroczysta w formacie A4 i grubości 100 Mic. W opakowaniu 100 arkuszy folii.</t>
  </si>
  <si>
    <t>FOLIA DO LAMINOWANIA 80MIC. A4/100</t>
  </si>
  <si>
    <t>Folia laminacyjna antystatyczna do laminowania dokumentów, zdjęć, certyfikatów. Format A4. Grubość folii 80 mic. W opakowaniu 100 szt.</t>
  </si>
  <si>
    <t>FOLIA DO LAMINOWANIA MAT. 80MIC. A3/100</t>
  </si>
  <si>
    <t>Folia laminacyjna antystatyczna do laminowania dokumentów, zdjęć, certyfikatów. Format A3. Grubość folii 80 mic. Opakowanie 100 szt.</t>
  </si>
  <si>
    <t>Folia laminacyjna samoprzylepna. Format A4. Pozwala zalaminowany dokument przyklejać w dowolnym miejscu np. na szybie, wewnątrz lub na zewnątrz. Grubość folii 100 mic. W opakowaniu 100 szt.</t>
  </si>
  <si>
    <t>FOLIOPIS ROZMIAR F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</si>
  <si>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"F", grubość linii pisania 0,6 mm. Długość linii pisania w zakresie 1700-2000 m. </t>
  </si>
  <si>
    <t>FOLIOPIS ROZMIAR M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</si>
  <si>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"M", grubość linii pisania 1 mm. Długość linii pisania w zakresie 1700-2000 m. </t>
  </si>
  <si>
    <t>FOLIOPIS ROZMIAR S KOMPLET/4</t>
  </si>
  <si>
    <t xml:space="preserve">Foliopis permanentny. Uniwersalny pisak do pisania na foliach do rzutników,  torebkach foliowych, zdjęciach, etykietach, błyszczącym papierze, płytach CD. Atrament z formułą DRY SAFE  może pozostać bez skuwki przez kilka dni i nie wysycha (Test ISO 554). Atrament prawie bezzapachowy, wododporny, nie rozmazuje się , szybkoschnący. Komplet 4 kolorów: niebieski, czerwony, czarny, zielony. Końcówka "S", grubość linii pisania 0,4 mm. Długość linii pisania w zakresie 1700-2000 m. </t>
  </si>
  <si>
    <t>Zwilżacz do palców. Bezwonny i bezbarwny nawilżacz na bazie gliceryny. Nie pozostawia tłustych plam na papierze, nietoksyczny. Pojemność w zakresie 20-30 ml.</t>
  </si>
  <si>
    <t>GRZBIETY DO BINDOWANIA 10mm/65/100</t>
  </si>
  <si>
    <t>Grzbiety do bindowania, plastikowe. Grubość grzbietu: 10mm, długość grzbietu: 30 cm, liczba oprawianych kartek 65, przeznaczone do opraw formatu A4. W opakowaniu 100 szt, różne kolory.</t>
  </si>
  <si>
    <t>GUMKA DO ŚCIERANIA</t>
  </si>
  <si>
    <t>KALKA MASZYNOWA A4/25</t>
  </si>
  <si>
    <t>Kalka maszynowa. Format A4, czarna. Powlekana z zewnątrz wysokojakościową czarną masą piszącą która tworzy wyraźne i pełne odbitki maszynowe. W opakowaniu 25 arkuszy.</t>
  </si>
  <si>
    <t>KARTON MIX KOLOR 160g/M2 A1/20</t>
  </si>
  <si>
    <t>Karton kreślarski kolorowy. Format: A1, gramatura: 160G/M2. W opakowaniu 20 kart, mix kolorów.</t>
  </si>
  <si>
    <t>KLIPS ARCHIWIZACYJNY 100mm/100</t>
  </si>
  <si>
    <t>Klipsy biurowe do dokumentów. Wykonane z metalu zapewnia doskonałą sprężystość. Powłoka lakierowana na czarno. Wykorzystywane do spinania dokumentów. Rodzaj 19 mm. W opakowaniu 12 szt.</t>
  </si>
  <si>
    <t>Klipsy biurowe do dokumentów. Wykonane z metalu zapewnia doskonałą sprężystość. Powłoka lakierowana na czarno. Wykorzystywane do spinania dokumentów. Rodzaj 25 mm. W opakowaiu 12 szt.</t>
  </si>
  <si>
    <t>Klipsy biurowe do dokumentów. Wykonane z metalu zapewnia doskonałą sprężystość. Powłoka lakierowana na czarno. Wykorzystywane do spinania dokumentów. Rodzaj 41 mm. W opakowaiu 12 szt.</t>
  </si>
  <si>
    <t>KOPERTA C6 BIAŁA SK/1000</t>
  </si>
  <si>
    <t>Koperta C6 biała SK/1000. Format: C6 (114x162mm) kolor: biały, rodzaj: samoklejąca SK, opakowanie: 1000 szt.</t>
  </si>
  <si>
    <t>KOPERTA E4 BRĄZOWA HK RBD/25</t>
  </si>
  <si>
    <t>Koperty E4 z rozszerzonymi bokami i spodem. Kolor brązowy. Wymiar 280 x 400 x 40 mm, gramatura 150g. W opakowaniu 25 szt.</t>
  </si>
  <si>
    <t>Korektor w taśmie. Prosty i bezpieczny w użyciu. Wysoko wydajna warstwa kryjąca. Można stosować na wszystkich rodzajach papieru. Transparentna obudowa pozwala kontrolować stan zużycia. Rozmiar taśmy 5 mm x 8-10 m.</t>
  </si>
  <si>
    <t>KOSTKA KLEJONA KOLOROWA 51x51/250</t>
  </si>
  <si>
    <t>KOSTKA-NOTES BIAŁA NIEKLEJONA 85x85mm</t>
  </si>
  <si>
    <t>KOSZULKA NA DOKUMENTY A4/100</t>
  </si>
  <si>
    <t>Koszulka A4 wykonana z krystalicznie przezroczystej folii z wejściem z góry. Wykonana z gładkiej folii polipropylenowej 50 mic.  Multiperforacja pasuje do każdego segregatora. W opakowaniu 100 szt.</t>
  </si>
  <si>
    <t>KOSZULKA NA DOKUMENTY A4/25 MAXI</t>
  </si>
  <si>
    <t>Koszulka na dokumenty szerokie. Format szerszy niż standardowy rozmiar A4 pozwala przechowywać katalogi lub większe ilości pojedynczych dokumentów. Otwierana od góry. Wymiary wewnetrzne 220 mm x 300 mm. W opakowaniu 25 szt.</t>
  </si>
  <si>
    <t>KREDA BIAŁA 6szt.</t>
  </si>
  <si>
    <t xml:space="preserve">Kreda kwadratowa biała do pisania i rysowania. Nie pyląca i nie krusząca. Pisząca bezdźwiękowo. Wymiary w zakresie 13/15 mm x 80/90 mm. W opakowaniu 6 szt. </t>
  </si>
  <si>
    <t>KREDKI OŁÓWKOWE 12 KOLORÓW</t>
  </si>
  <si>
    <t xml:space="preserve">LINIJKA METALOWA 30 CM </t>
  </si>
  <si>
    <t>Linijka aluminiowa 30 cm. Trwałe nieścieralne podziałki, zaokrąglone rogi, gwarantowana dokładność wykonania skali (do 1/1000 cm).</t>
  </si>
  <si>
    <t>LINIJKA PLASTIKOWA 30cm</t>
  </si>
  <si>
    <t>Linijka 30cm wykonana z polistyrenu, trwałe, nieścieralne podziałki, zaokrąglone rogi, gwarantowana dokładność wykonania skali (do 1/1000 cm).</t>
  </si>
  <si>
    <t>LISTWA WSUWANA A4/6mm/50</t>
  </si>
  <si>
    <t>MAGNESY DO TABLICY 20mm 12szt.</t>
  </si>
  <si>
    <t>Marker z tuszem olejowym do znakowania powierzchni szorskich i gładkich. Wodoodporny, szybkoschnący. Odporny na działanie światła i warunków atmosferycznych oraz ścieranie. Okrągła końcówka. Grubość linii pisamnia 1,0-3,0 mm. Kolor tuszu biały.</t>
  </si>
  <si>
    <t xml:space="preserve">Marker z tuszem olejowym do znakowania powierzchni szorskich i gładkich. Wodoodporny, szybkoschnący. Odporny na działanie światła i warunków atmosferycznych oraz ścieranie. Okrągła końcówka. Grubość linii pisania 1,0-3,0 mm. Kolor tuszu czarny. </t>
  </si>
  <si>
    <t>MARKER PERMANENTNY OKRĄGŁA KOŃC.CZARNY</t>
  </si>
  <si>
    <t xml:space="preserve"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1,0-3,0 mm. Kolor tuszu czarny. </t>
  </si>
  <si>
    <t>MARKER PERMANENTNY ŚCIĘTA KOŃC. CZERWONY</t>
  </si>
  <si>
    <t>Marker permanentny z tuszem szybkoschnącym na bazie alkoholu w aluminiowej obudowie. Tusz ekologiczny, nie zawiera szkodliwego ksylenu. Do użytku na papierze, drewnie, plastiku, metalu, szkle.  Odporny na działanie światła i warunków atmosferycznych. Okrągła końcówka. Grubość linii pisania 1,0-5,0 mm. Kolor tuszu czerwony.</t>
  </si>
  <si>
    <t>MARKER PERMANENTNY ŚCIĘTA KOŃC.4 KOLORY</t>
  </si>
  <si>
    <t>Markery permamentne do pisania  na papierze, drewnie, plastiku, metalu i szkle. Grubość linii pisania 1-2 mm. Końcówka okrągła. W opakowaniu 4 kolory: czarny, czerwony, zielony, niebieski.</t>
  </si>
  <si>
    <t>NABÓJ ATRAMENTOWY WATERMAN NIEBIESKI DŁUGI 8 SZT.</t>
  </si>
  <si>
    <t>NABÓJ ATRAMENTOWY PARKER NIEBIESKI DŁUGI 5 SZT.</t>
  </si>
  <si>
    <t>Nici lniane (dratwa). Waga 100-250 g. Grubość 1-2 mm. Kolor szary. Stosowane do zszywania akt.</t>
  </si>
  <si>
    <t>Nożyczki biurowe. Ostrza wykonane z hartowanej nierdzewnej stali. Rączki nożyczek wykonane z tworzywa sztucznego z miękkim gumowym uchwytem. Długość w zakresie 21-30 cm.</t>
  </si>
  <si>
    <t>OKŁADKA DO BINDOWANIA A4/100 PRZEZROCZ.</t>
  </si>
  <si>
    <t>OKŁADKA DO BINDOWANIA TYŁ A4/100</t>
  </si>
  <si>
    <t>Okładki do bindowania A4, skóropodobne. Kolor niebieski. W opakowaniu 100 szt.</t>
  </si>
  <si>
    <t>OŁÓWEK Z GUMKĄ HB</t>
  </si>
  <si>
    <t>PAPIER DO PLOTERA 130G/M2 1067mm x 30m</t>
  </si>
  <si>
    <t>Papier do wydruków wielkoformatowych. Papier na bazie atramentów wodnych do plotera. Wymiar 1067mm x 30m. Gramatura 130 g/m2. Role pakowane w kartonie.</t>
  </si>
  <si>
    <t>PAPIER DO PLOTERA 180/M2 610mm x 25m</t>
  </si>
  <si>
    <t>Papier do wydruków wielkoformatowych. Papier na bazie atramentów wodnych do plotera. Wymiar 610mm x 25m. Gramatura 180 g/m2. Role pakowane w kartonie.</t>
  </si>
  <si>
    <t>PAPIER DO PLOTERA 180G/M2 914mm x 30m</t>
  </si>
  <si>
    <t>Papier do wydruków wielkoformatowych. Papier do plotera powlekany. Wymiar 914 mm x 30 m. Gramatura 180 g/m2. Nadaje się do wszystkich rodzajów ploterów atramentowych oraz kserokopiarek. Role pakowane w kartonie.</t>
  </si>
  <si>
    <t>PAPIER DO PLOTERA 80G/M2 1067mm x 50m</t>
  </si>
  <si>
    <t>Papier do wydruków wielkoformatowych. Wymiar: 1067mmx50m. Gramatura: 80g/m2. Nadaje się do wszystkich rodzajów ploterów.</t>
  </si>
  <si>
    <t>PAPIER DO PLOTERA 80G/M2 610mm x 40m</t>
  </si>
  <si>
    <t>Papier do wydruków wielkoformatowych. Wymiar: 610mmx40m. Gramatura: 80g/m2. Nadaje się do wszystkich rodzajów ploterów.</t>
  </si>
  <si>
    <t>PAPIER KSERO BIAŁY 200g A4</t>
  </si>
  <si>
    <t>PAPIER KSERO BIAŁY 80g/M2 A4/500</t>
  </si>
  <si>
    <t>Papier formatu A4. Papier do drukarek laserowych, atramentowych i kopiarek. Do wydruków czarno-białych, kolorowych i kopiowania. Klasa białości co najmniej CIE 153. Gramatura 80g/m2. Ryza 500 arkuszy. Opakowanie zawiera 5 ryz papieru.</t>
  </si>
  <si>
    <t>PINEZKI METALOWE 50szt.</t>
  </si>
  <si>
    <t>Pinezki stalowe. Cechy: z metalowymi główkami; kolor srebrny; opakowanie: 50 sztuk.</t>
  </si>
  <si>
    <t>PLASTELINA 6 KOLORÓW</t>
  </si>
  <si>
    <t>PŁYN DO TABLIC MAGNETYCZNYCH 250ml</t>
  </si>
  <si>
    <t>Płyn czyszczący do tablic suchościeralnych. Antystatyczny. Usuwa zabrudzenia, konserwuje i zabezpiecza powierzchnie tablic. Butelka o pojemności 250 ml z atomizerem.</t>
  </si>
  <si>
    <t>PODUSZKA DO STEMPLI 110x70 CZERWONA</t>
  </si>
  <si>
    <t>Poduszka do stempli. Metalowa obudowa, rozmiar wewnętrzny 110x70 mm. Obudowa w kolorze tuszu: czerwonym.</t>
  </si>
  <si>
    <t>PODUSZKA DO STEMPLI 110x70 NIEBIESKA</t>
  </si>
  <si>
    <t>Poduszka do stempli. Metalowa obudowa, rozmar wewnętrzny 110x70 mm. Obudowa w kolorze tuszu: niebieskim.</t>
  </si>
  <si>
    <t>PÓŁKA NA DOKUMENTY A4 PODŁUŻNA LEKKA</t>
  </si>
  <si>
    <t>PRZEKŁADKI DO SEGREGATORA A4/10</t>
  </si>
  <si>
    <t>PRZEKŁADKI KARTONOWE 1/3 A4/100</t>
  </si>
  <si>
    <t>Przekładki indeksujące kartonowe 1/3 A4, do segregatora. Wykonane z wytrzymałego kolorowego kartonu. Długość MAXI zabepiecza dodatkowe miejsce na opisy. Format w zakresie 10-15 x 24-30 cm. W opakowaniu 100 szt.</t>
  </si>
  <si>
    <t>PRZYBORNIK NA BIURKO METALOWY 205x103x98mm</t>
  </si>
  <si>
    <t>PUDŁO ARCHIWALNE GRUB.GRZBIETU 80mm</t>
  </si>
  <si>
    <t>Pudło archiwizacyjne z tektury. Przeznaczone do przechowywania dokumentów w formacie A4. Wykonane ze sztywnej tektury falistej. Posiada oczko grzbietowe. Funkcjonalny system zamykania i miejsce na opis zawartości. Szerokość 80 mm.</t>
  </si>
  <si>
    <t>PUDŁO ARCHIWIZACYJNE 350x260x110</t>
  </si>
  <si>
    <t>PUDŁO ARCHIWIZACYJNE 450x320x110</t>
  </si>
  <si>
    <t>ROZSZYWACZ DO DOKUMENTÓW</t>
  </si>
  <si>
    <t>Rozszywacz do rozszywania spiętych dokumentów. Metalowa konstrukcja. Obudowa z trwałego tworzywa. Wyposażony w mechanizm blokujący ostrza. Kolor: czarny, niebieski, zielony.</t>
  </si>
  <si>
    <t>SEGREGATOR Z MECHANIZMEM A4/75mm</t>
  </si>
  <si>
    <t>Segregator A4/75mm.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75 mm. Wewnątrz dźwignia z dociskiem, 2 lata gwarancji na mechanizm. Kolory: czarny, czerwony, niebieski, zielony.</t>
  </si>
  <si>
    <t>SKOROSZYT A4</t>
  </si>
  <si>
    <t>SKOROSZYT WPINANY A4</t>
  </si>
  <si>
    <t>SPINACZ METALOWY OWALNY 28mm/100</t>
  </si>
  <si>
    <t>Spinacze biurowe 28 mm., metalowe. Okrągłe wygiete noski ułatwiają spinanie dokumentów. W opakowniu 100 szt.</t>
  </si>
  <si>
    <t>STOJAK PLASTIKOWY NA PIECZĄTKI</t>
  </si>
  <si>
    <t>Stojak plastikowy na pieczątki. Stojak plastikowy okrągły, stabilny do zawieszania pieczątek. Może być dwupoziomowy. Wykonany z tworzywa sztucznego. Do zawieszenia minimum 4 pieczątek.</t>
  </si>
  <si>
    <t>TABLICA KORKOWA 1000x1500mm</t>
  </si>
  <si>
    <t>Tablica korkowa w ramie drewnianej, wymiar 1000x1500 mm, powierzchnia tablicy wykonana z naturalnego materiału korkowego, tylna część tablicy wykonana z płyty pilsniowej, montaż w pionie lub poziomie.</t>
  </si>
  <si>
    <t>TABLICA KORKOWA 1200x900mm</t>
  </si>
  <si>
    <t>Tablica korkowa w ramie drewnianej, wymiar 90x120 cm, powierzchnia tablicy wykonana z naturalnego materiału korkowego, tylna część tablicy wykonana z płyty pilśniowej, montaż w pionie lub poziomie.</t>
  </si>
  <si>
    <t>TAŚMA KLEJĄCA PAKOWA BRĄZOWA 48mm x 46m</t>
  </si>
  <si>
    <t>TAŚMA KLEJĄCA PAKOWA PRZEZROCZ.48mm x 46m</t>
  </si>
  <si>
    <t>TAŚMA SAMOPRZYLEPNA PRZEZROCZ.19mm/7,5m</t>
  </si>
  <si>
    <t>TECZKA A4 PRESZPANOWA Z GUMKĄ</t>
  </si>
  <si>
    <t>TECZKA DO PODPISU A4/16</t>
  </si>
  <si>
    <t>Teczka do podpisu A4 / 16 wykonana z kartonu pokrytego skóropodobnym tworzywem, w kolorach: czarnym, czerwonym, granatowym i zielonym grzbiet teczki wykonany harmonijkowo, kartki wewnętrzne kartonowe białe z dziurkami w celu pokazania zawartości teczki,  teczka wykonana w wersji 16 kartek.</t>
  </si>
  <si>
    <t xml:space="preserve">TECZKA KARTONOWA WIĄZANA A4 </t>
  </si>
  <si>
    <t>Teczka wiązana tekturowa biała. Format A4.  Wykonana z ekologicznej  biało-szarej tektury bezkwasowej pH 7,5-9,5 jednostronnie bielonej. Nadruk, gramatura w zakresie 280-300 g. Trzy wewnętrzne klapki zabezpieczające dokumenty przed wypadaniem dokumentów.</t>
  </si>
  <si>
    <t>TECZKA LAKIEROWANA Z GUMKĄ A4</t>
  </si>
  <si>
    <t>Teczka lakierowana z gumką. Format A4. Wykonana z tektury o gramaturze w zakresie 380-400 g. Barwiona i lakierowana z zewnetrznej strony. Z trzema zakładkami chroniącymi dokumenty przed wypadnięciem. Gumka w kolorze teczki. Szerokość grzbietu do 20mm. Kolory: czarny, niebieski, zielony.</t>
  </si>
  <si>
    <t>TECZKA NA DYPLOM</t>
  </si>
  <si>
    <t>Teczka - okładka na dyplom A4 twarda. Okładka z materiału fakturowanego, twarda z ozdobnym sznurkiem. Format A4.</t>
  </si>
  <si>
    <t>TECZKA SKRZYDŁOWA Z RZEPEM</t>
  </si>
  <si>
    <t>Teczka skrzydłowa, format A4 z rzepem. Wykonana z twardej tektury o grubości 2 mm. Jednostronnie barwiona, pokryta folią polipropylenową. Szerokość grzbietu 40 mm. Wkejka papierowa. Teczka zamykana na dwa rzepy. Kolor: czarny, brązowy, zielony, szary.</t>
  </si>
  <si>
    <t>TECZKA Z RĄCZKĄ A4/40mm TEKTURA</t>
  </si>
  <si>
    <t>Teczka z rączką zapinana na zamek. Format A4. Wykonana z twardej tektury o grubości 2 mm pokrytej folią polipropylenową (wewnętrzna wklejka biala). Rączka i zamek w kolorze czarnym. Szerokość grzbietu 40 mm. Kolor: czarny, granatowy, zielony.</t>
  </si>
  <si>
    <t>TECZKA Z RĄCZKĄ A4/80mm TEKTURA</t>
  </si>
  <si>
    <t>Teczka z rączką zapinana na zamek.  Format A4. Wykonana z twardej tektury o grubości 2 mm pokrytej folią polipropylenową (wewnętrzna wklejka biala). Rączka i zamek w kolorze czarnym. Szerokość grzbietu 80 mm. Kolor: czarny, granatowy, zielony.</t>
  </si>
  <si>
    <t xml:space="preserve">TEMPERÓWKA METALOWA POJEDYŃCZA </t>
  </si>
  <si>
    <t>Temperówka metalowa POJEDYNCZA. Cechy: posiada jedno hartowane i nierdzewne ostrze; temperówka kostka; przeznaczona do ostrzenia ołówków i kredek o max średnicy 8 mm.</t>
  </si>
  <si>
    <t>TUSZ DO STEMPLI CZARNY 30 ml</t>
  </si>
  <si>
    <t>Tusz do stempli uniwersalny. Buteleczka poj. min.30 ml  z dozownikiem oraz nakrętką w kolorze tuszu. Kolor czarny.</t>
  </si>
  <si>
    <t>TUSZ DO STEMPLI CZERWONY 30ml</t>
  </si>
  <si>
    <t>Tusz do stempli uniwersalny. Buteleczka poj. min.30 ml z końcówką umożliwiającą nasączanie oraz nakrętką w kolorze tuszu. Kolor czerwony.</t>
  </si>
  <si>
    <t>TUSZ DO STEMPLI NIEBIESKI 30ml</t>
  </si>
  <si>
    <t>Tusz do stempli uniwersalny. Buteleczka poj. min.30 ml z końcówką umożliwiającą nasączanie oraz nakrętką w kolorze tuszu. Kolor niebieski.</t>
  </si>
  <si>
    <t>WĄSY SKOROSZYTOWE</t>
  </si>
  <si>
    <t xml:space="preserve">Wąsy skoroszytowe. Wykonane z polipropylenu. Z metalową blaszką akoroszytową oraz 4 dziurkami umożliwiającymi wpięcie wąsówdo segregatora. Wymiary 150x34 mm. Kolor zielony. W opakowaniu 25 szt. </t>
  </si>
  <si>
    <t>WKŁADY GRAFITOWE 0,5/HB/12</t>
  </si>
  <si>
    <t>Grafit do ołówków automatycznych 0,5 mm HB, polimerowy, podwyższona wytrzymałość na złamanie. W opakowaniu 12 szt. Rodzaj rysiku HB.</t>
  </si>
  <si>
    <t>Wymazywacz do  atramentu z korektorem pisma. Przeznaczony do korekcji tekstu pisanego atramentem wraz z dwiema końcówkami: biała służy do zmazywania istniejacego tekstu natomiast niebieska pozwala na wykonywania poprawek w niebieskim kolorze tuszu.</t>
  </si>
  <si>
    <t xml:space="preserve">ZAKŁADKI INDEKSUJĄCE </t>
  </si>
  <si>
    <t>Zakładki indeksujące z systemem "Z", ułatwiającym odrywanie pojedyńczej zakładki . Zakładki wykonane z półprzezroczystej folii, po której można pisać. Wymiary w zakresie 45/50 mm x 12/15 mm, od 5 do 6 kolorów. W opakowaniu 100 zakładek.</t>
  </si>
  <si>
    <t>ZAKREŚLACZ TEKSTU KOMPLET 4-KOLORY</t>
  </si>
  <si>
    <t>ZESZYT KRATKA  A5/60</t>
  </si>
  <si>
    <t>Zeszyt A-5/60 kratka, w miękkiej oprawie, gramatura papieru 70 - 80 g/m2. Zawiera 60 kartek w kratkę.</t>
  </si>
  <si>
    <t>ZESZYT KRATKA A5/16</t>
  </si>
  <si>
    <t>Zeszyt A-5/16 kratka , w miękkiej oprawie, gramatura papieru 70 - 80 g/m2. Zawiera 16 kartek w kratkę.</t>
  </si>
  <si>
    <t>ZESZYT KRATKA OKŁADKA TWARDA A4/96</t>
  </si>
  <si>
    <t>Zeszyt A-4/96 kratka, w twardej oprawie, gramatura papieru 70 - 80 g/m2. Zawiera 96 kartek w kratkę.</t>
  </si>
  <si>
    <t>ZSZYWACZ DO DOKUMENTÓW</t>
  </si>
  <si>
    <t>Zszywacz biurowy. Zszywa mak.do 40 kartek papieru. Posiada plastikowy magazynek na zszywki 24/6 lub 26/6. Głębokość wsuwania kartki 65 mm. System ładowania zszywek od góry. Konstrukcja metalowa; plastikowy korpus wykonany z wytrzymałego tworzywa sztucznego.</t>
  </si>
  <si>
    <t>ZSZYWKI 23/13 1000SZT.</t>
  </si>
  <si>
    <t>ZSZYWKI 24/6 1000SZT.</t>
  </si>
  <si>
    <t>DZIURKACZ BIUROWY DUŻY</t>
  </si>
  <si>
    <t>Dziurkacz biurowy duży metalowy o dużej wytrzymałości z wykończeniami z tworzyw sztucznych. Dziurkuje minimum  40 kartek. Średnica dziurek 5,5 mm,odległość miedzy dziurkami 80 mm, Wyposażony we wskaźnik środka strony oraz listwę formatową papieru.</t>
  </si>
  <si>
    <t xml:space="preserve">DATOWNIK </t>
  </si>
  <si>
    <t>FOLIA DO DRUK.LASER.PRZEZ. A4/100</t>
  </si>
  <si>
    <t>FOLIA DO DRUK. LASER. PRZEZ. SAMOPRZYLEPNA A4/10</t>
  </si>
  <si>
    <t>FOLIA DO LAMINOWANIA SAMOPRZYLEPNA PRZEZROCZYSTA A4/100</t>
  </si>
  <si>
    <t>KLIPS BIUROWY19mm/12</t>
  </si>
  <si>
    <t>KLIPS BIUROWY 25mm/12</t>
  </si>
  <si>
    <t>KLIPS  BIUROWY 41mm/12</t>
  </si>
  <si>
    <t>KOPERTA B4 BIAŁA HK 250X353/250</t>
  </si>
  <si>
    <t>KOPERTA B4 BRĄZOWA HK 250X353/250</t>
  </si>
  <si>
    <t>KOPERTA B5 BIAŁA HK/500</t>
  </si>
  <si>
    <t>KOPERTA B5 BRĄZOWA HK/500</t>
  </si>
  <si>
    <t>KOPERTA C4 BIAŁA HK/250</t>
  </si>
  <si>
    <t>KOPERTA C4 BRĄZOWA HK/250</t>
  </si>
  <si>
    <t>KOPERTA C4 BRĄZOWA NK/250</t>
  </si>
  <si>
    <t>KOPERTA C5 BIAŁA NK/500</t>
  </si>
  <si>
    <t>KOPMPLET MARKERÓW PERMANENTYCH - 4 KOLORY</t>
  </si>
  <si>
    <t>OŁÓWEK AUTOMATYCZNY 0,5mm</t>
  </si>
  <si>
    <t>PAPIER KSERO BIAŁY 80g A3/500</t>
  </si>
  <si>
    <t>PIÓRO WIECZNE</t>
  </si>
  <si>
    <t>SEGREGATOR A4/40mm</t>
  </si>
  <si>
    <t>TAŚMA DWUSTRONNIE KLEJĄCA 50mm x 10m</t>
  </si>
  <si>
    <t>TECZKA A4 KARTONOWA Z GUMKĄ</t>
  </si>
  <si>
    <t>WKŁADY DO DŁUGOPISU NIEBIESKIE</t>
  </si>
  <si>
    <t xml:space="preserve">WYMAZYWACZ DO ATRAMENTU Z PISAKIEM </t>
  </si>
  <si>
    <t>TAŚMA KLEJĄCA DWUSTRONNA 25mm/10m</t>
  </si>
  <si>
    <t>KOPERTA BIAŁA SK DL 110x220 mm/50</t>
  </si>
  <si>
    <t xml:space="preserve">GUMKA CHLEBOWA </t>
  </si>
  <si>
    <t>PAPIER OZDOBNY A4 250g GRANATOWY</t>
  </si>
  <si>
    <t>PAPIER OZDOBNY A4 250g BORDOWY</t>
  </si>
  <si>
    <t>PAPIER OZDOBNY A4 250g ŻÓŁtOJAJECZNY</t>
  </si>
  <si>
    <t>PAPIER FOTOGRAFICZNY BŁYSZCZĄCY A4 230g</t>
  </si>
  <si>
    <t>PAPIER FOTOGRAFICZNY BŁYSZCZĄCY A4 180g</t>
  </si>
  <si>
    <t>PAPIER FOTOGRAFICZNY MATOWY A4 230 g</t>
  </si>
  <si>
    <t>PAPIER FOTOGRAFICZNY MATOWY A3 230 g</t>
  </si>
  <si>
    <t>PAPIER KSERO BIAŁY  120g A4/250</t>
  </si>
  <si>
    <t>LISTWA WSUWANA A4/3mm/50</t>
  </si>
  <si>
    <t>LISTWA WSUWANA A4/4mm/50</t>
  </si>
  <si>
    <t>LISTWA WSUWANA A4/5mm/50</t>
  </si>
  <si>
    <t>FOLIA DO LAMINOWANIA 80MIC. A5/100</t>
  </si>
  <si>
    <t>DŁUGOPIS AUTOMATYCZNY KULKOWY CZERWONY</t>
  </si>
  <si>
    <t>ANTYRAMA 297X210 ZE SZKŁA</t>
  </si>
  <si>
    <t>ANTYRAMA 297X420 ZE SZKŁA</t>
  </si>
  <si>
    <t>KOPERTA C4 BRĄZOWA NK RDB/250</t>
  </si>
  <si>
    <t>KOREKTOR W PŁYNIE 12 ML</t>
  </si>
  <si>
    <t>DŁUGOPIS AUTOMATYCZNY NIEBIESKI</t>
  </si>
  <si>
    <t>ZESZYT KRATKA OKŁADKA TWARDA A4/192</t>
  </si>
  <si>
    <t>GRZBIETY DO BINDOWANIA 28MM/270/100</t>
  </si>
  <si>
    <t>GRZBIETY DO BINDOWANIA 22MM/210/100</t>
  </si>
  <si>
    <t>GRZBIETY DO BINDOWANIA 18MM/165/100</t>
  </si>
  <si>
    <t>GRZBIETY DO BINDOWANIA 14MM/125/100</t>
  </si>
  <si>
    <t>GRZBIETY DO BINDOWANIA 25MM/240/100</t>
  </si>
  <si>
    <t>GRZBIETY DO BINDOWANIA 19MM/160/100</t>
  </si>
  <si>
    <t>GRZBIETY DO BINDOWANIA 20MM/180/100</t>
  </si>
  <si>
    <t>GRZBIETY DO BINDOWANIA 16MM/145/100</t>
  </si>
  <si>
    <t>GRZBIETY DO BINDOWANIA 15MM/130/100</t>
  </si>
  <si>
    <t>Datownik samotuszujący. Wykonany w obudowie z tworzywa ABS. Stosowany do stemplowania korespondencji firmowej, potwierdzenia odbioru gotówki, dostawy towaru itp. Dostępny z datą w wersji polskiej (np. 03 LIS 2020). Wysokość cyfr/liter 4-5 mm.</t>
  </si>
  <si>
    <t>Folia do drukarek laserowych przezroczysta, samoprzylepna w formacie A4 i grubości 50 Mic. W opakowaniu 10 arkuszy folii.</t>
  </si>
  <si>
    <t>Koperta B4 biała samoklejąca. Wymiary: 250x353, gramatura 100g. W opakowaniu 250 szt.</t>
  </si>
  <si>
    <t>Koperta B4 brązowa samoklejąca. Wymiary: 250x353, gramatura 100g. W opakowaniu 250 szt.</t>
  </si>
  <si>
    <t>Koperty B4 brązowa samoklejąca z rozszerzonymi bokami i spodem. Kolor brązowy. Wymiar 250 x 353 x 38 mm, gramatura 130g. W opakowaniu 25 szt.</t>
  </si>
  <si>
    <t>Koperta B5 biała, samoklejąca. Wymiary 176x250mm, gramatura 80-110g. W opakowaniu 500 szt.</t>
  </si>
  <si>
    <t>Koperta B5 brązowa, samoklejąca. Wymiary 176x250mm, gramatura 80-110g. W opakowaniu 500 szt.</t>
  </si>
  <si>
    <t>Koperta C4 biała, samoklejąca. Wymiary 229x324mm, gramatura 80-110g. W opakowaniu 250 szt.</t>
  </si>
  <si>
    <t>Koperta C4 brązowa, samoklejąca. Wymiary 229x324mm, gramatura 80-110g. W opakowaniu 250 szt.</t>
  </si>
  <si>
    <t xml:space="preserve">Koperta C4 brązowa, klejona na mokro, Wymiary 229x324mm, gramatura 80-110g. W opakowaniu 250 szt. </t>
  </si>
  <si>
    <t xml:space="preserve">Koperta C5 biała, klejona na mokro, Wymiary 162x229mm, gramatura 80-110g. W opakowaniu 500 szt. </t>
  </si>
  <si>
    <t>Kredki ołówkowe 12 kolorów w drewnianej oprawie. Sześciokątne, zatemperowane. Długość kredek w zakresie 17-25 cm. Wytrzymałe rysiki. Intensywne kolory. Certyfikat CE. W opakowaniu 12 kolorów.</t>
  </si>
  <si>
    <t>Listwy wsuwane z jedną zaokrągloną końcówką, możliwość oprawienia do 30 kartek formatu A4. Szerokość grzbietu listwy 6 mm. W opakowaniu 50 szt.</t>
  </si>
  <si>
    <t>Naboje długie pasujące do piór Waterman. Kolor niebieski. Długość 7,4-7,5 cm. W opakowaniu 8 sztuk.</t>
  </si>
  <si>
    <t>Naboje długie pasujące do piór Parker. Kolor niebieski. Długość 7,4-7,5 cm.W opakowaniu 5 sztuk.</t>
  </si>
  <si>
    <t>Okładki do bindowania A4, przezroczyste, grubość 150 mic. W opakowaniu 100 szt.</t>
  </si>
  <si>
    <t xml:space="preserve">Papier ksero, biały. Gramatura 200g/m2. Format A4. Białość CIE 161. Ryza 250 arkuszy. Opakowanie zawiera 5 ryz papieru. </t>
  </si>
  <si>
    <t>Papier ksero. Gramatura 80. Format A3. Białość CIE 161. Opakowanie zawiera 5 ryz papieru.</t>
  </si>
  <si>
    <t xml:space="preserve">Pióro wieczne z tłokiem i na długie naboje. Cechy: z dwoma sposobami podawania atramentu do pióra - naboje lub tłoczek; metalowa obudowa ze stali nierdzewnej; skuwka i korpus pióra pokryte czarnym lakierem; chromowane wykończenia; klips stylizowany na kształt strzały; stalówka o grubości F ze stali nierdzewnej. </t>
  </si>
  <si>
    <t>Plastelina kolorowa. Cechy: elastyczna, do wielkokrotnego użytku, nie wysychająca na powietrzu, nie klejąca się do rąk, nie brudząca rąk. Produkowana z zastosowaniem składników pochodzenia naturalnego. Posiada na opakowaniu atest PZH oraz europejski znak bezpieczeństwa CE.  W opakowaniu mix 6 kolorów.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</si>
  <si>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350 mm x 260 mm x 110 mm.</t>
  </si>
  <si>
    <t>Pudło archiwizacyjne bezkwasowe z tektury litej BEZKWAS. Gramatura 1300 g/m2. Bezkwasowość powyżej 7,5 pH, rezerwa alkaliczna ˃ 0,4., spełnia  wymagania określone w rozporządzeniu Ministra Kultury i Dziedzictwa Narodowego z 23.10.2015r. Dz.U. poz. 1743. Spełnia wymagania mechaniczne normy ISO 9706. Wymiary: 450 mm x 320 mm  x 110 mm.</t>
  </si>
  <si>
    <t>Segregator A4/40mm z mechanizmem Wykonany z kartonu o grubości 2,1-2,5 mm pokrytego polipropylenową warstwą na zewnątrz jak i wewnątrz. Na dolnych krawędziach okucia. Na grzbiecie dwustronna wymienna etykieta opisowa oraz otwór na palec ułatwiający wyjmowanie segregatora z półki. Segregator o grzbiecie 40mm. Wewnątrz dźwignia z dociskiem, 2 lata gwarancji na mechanizm. Kolory: czarny, czerwony, niebieski, zielony.</t>
  </si>
  <si>
    <t>Skoroszyt twardy A4. Wykonany z folii PVC. Przód przeźroczysty, tył kolorowy.  Wymienny, papierowy pasek do opisu z kodem kreskowym. Dwa wycięcia ułatwiające wysuwanie paska. Zaokrąglone rogi obu okładek. Kolory: czarny, czerwony, niebieski, zielony.</t>
  </si>
  <si>
    <t>Taśma dwustronna klejąca. Obustronnie pokryta emulsyjnym klejem akrylowym. Po usunięciu zabezpieczającego paska papieru-biała. Nie rozwarstwia się, odporna na kurczenie.  Wymiary 50 mm x 10m.</t>
  </si>
  <si>
    <t>Wkłady niebieskie pasujące do długopisów Uni Jetstream SN-101-07N.</t>
  </si>
  <si>
    <t>Taśma dwustronna klejąca. Obustronnie pokryta emulsyjnym klejem akrylowym. Po usunięciu zabezpieczającego paska papieru-biała. Nie rozwarstwia się, odporna na kurczenie.  Wymiary w zakresie 25 mm x 10 m.</t>
  </si>
  <si>
    <t xml:space="preserve">Koperta biała samoklejąca, format DL, wymiary: 110x220mm, gramatura 80g/m2. W opakowaniu 50 szt. </t>
  </si>
  <si>
    <t>Gumka chlebowa do mazania.</t>
  </si>
  <si>
    <t xml:space="preserve">Papier ozobny w formacie A4, gramatura 250g, kolor granatowy, w opakowaniu 20 arkuszy. </t>
  </si>
  <si>
    <t xml:space="preserve">Papier ozobny w formacie A4, gramatura 250g, kolor bordowy, w opakowaniu 20 arkuszy. </t>
  </si>
  <si>
    <t xml:space="preserve">Papier ozobny w formacie A4, gramatura 250g, kolor żółtojajeczny, w opakowaniu 20 arkuszy. </t>
  </si>
  <si>
    <t>Papier fotograficzny błyszczący A4, gramatura 230g, w opakowaniu 50 arkuszy.</t>
  </si>
  <si>
    <t>Papier fotograficzny błyszczący A4, gramatura 180g, w opakowaniu 50 arkuszy.</t>
  </si>
  <si>
    <t>Papier fotograficzny matowy A4, gramatura 230g, w opakowaniu 50 arkuszy.</t>
  </si>
  <si>
    <t>Papier fotograficzny matowy A3, gramatura 230g, w opakowaniu 50 arkuszy.</t>
  </si>
  <si>
    <t xml:space="preserve">Papier ksero, biały. Gramatura 120g/m2. Format A4. Ryza 250 arkuszy. Opakowanie zawiera 4 ryzy papieru. </t>
  </si>
  <si>
    <t>Papier ksero, biały. Gramatura 120g/m2. Format A3. Ryza 250 arkuszy.</t>
  </si>
  <si>
    <t>Listwy wsuwane z jedną zaokrągloną końcówką, możliwość oprawienia do 15 kartek formatu A4. Szerokość grzbietu listwy 3 mm. W opakowaniu 50 szt.</t>
  </si>
  <si>
    <t>Listwy wsuwane z jedną zaokrągloną końcówką, możliwość oprawienia do 20 kartek formatu A4. Szerokość grzbietu listwy 4 mm. W opakowaniu 50 szt.</t>
  </si>
  <si>
    <t>Listwy wsuwane z jedną zaokrągloną końcówką, możliwość oprawienia do 25 kartek formatu A4. Szerokość grzbietu listwy 5 mm. W opakowaniu 50 szt.</t>
  </si>
  <si>
    <t>Folia laminacyjna antystatyczna do laminowania dokumentów, zdjęć, certyfikatów. Format A5. Grubość folii 80 mic. W opakowaniu 100 szt.</t>
  </si>
  <si>
    <t>Długopis automatyczny, kulkowy z czerwonym tuszem pigmentowym, szybkoschnący, odpowiedni dla osób leworęcznych. Długopis przystosowany do pisania po śliskim papierze: np. faktury, papier kredowy. Długopis wyposażony w gumowy ergonomiczny uchwyt.  Automatycznie chowany wkład. Kulka wkładu wykonana z węglika wolframu. Grubość końcówki  w zakresie 0,7-0,8 mm. Grubość linii pisania  w zakresie 0,34-0,35 mm. Długość linii pisania w zakresie 450-500 m.</t>
  </si>
  <si>
    <t xml:space="preserve">Antyrama do oprawiania zdjęć, grafik, dyplomów, wielkość: 297x210. Przód:szkło; tył: płyta HDF, montaż na klipsy ze stali nierdzewnej. </t>
  </si>
  <si>
    <t xml:space="preserve">Antyrama do oprawiania zdjęć, grafik, dyplomów, wielkość: 297x420. Przód:szkło; tył: płyta HDF, montaż na klipsy ze stali nierdzewnej. </t>
  </si>
  <si>
    <t xml:space="preserve">Koperta C4 brązowa, klejona na mokro, Wymiary 229x324mm, gramatura 130g. W opakowaniu 250 szt. </t>
  </si>
  <si>
    <t xml:space="preserve">Korektor w płynie, pojemność 12 ml, końcówka zaworkowa ze stali węglowej, szybkoschnący tusz na bazie oleju. </t>
  </si>
  <si>
    <t xml:space="preserve">Długopis automatyczny z nikowanymi elementami. Korpus wykonany z błyszczącego tworzywa sztucznego. Obudowa dzielona w 1/3 wysokości (górna część ośmiokątna). Obie części korpusu oddzielone mosiężno-niklowaną obrączką. Metalowe elementy dolnej części korpusu trwale związane z elementami plastikowymi. Wymienny wkład wielkopojemny z dokumentalnym tuszem w kolorze niebieskim, gwarantującym trwałość zapisu. Długość linii pisania 4500 metrów. </t>
  </si>
  <si>
    <t>Wkłady niebieskie pasujące do długopisów Zenith 7.</t>
  </si>
  <si>
    <t>Zeszyt A4/192 kratka, w twardej oprawie, gramatura papieru 70 - 80 g/m2. Zawiera 192 kartki w kratkę.</t>
  </si>
  <si>
    <t>Grzbiety do bindowania, plastikowe. Grubość grzbietu: 28mm, długość grzbietu: 30 cm, liczba oprawianych kartek 270, przeznaczone do opraw formatu A4. W opakowaniu 100 szt, różne kolory.</t>
  </si>
  <si>
    <t>Grzbiety do bindowania, plastikowe. Grubość grzbietu: 22mm, długość grzbietu: 30 cm, liczba oprawianych kartek 210, przeznaczone do opraw formatu A4. W opakowaniu 100 szt, różne kolory.</t>
  </si>
  <si>
    <t>Grzbiety do bindowania, plastikowe. Grubość grzbietu: 18mm, długość grzbietu: 30 cm, liczba oprawianych kartek 165, przeznaczone do opraw formatu A4. W opakowaniu 100 szt, różne kolory.</t>
  </si>
  <si>
    <t>Grzbiety do bindowania, plastikowe. Grubość grzbietu: 14mm, długość grzbietu: 30 cm, liczba oprawianych kartek 125, przeznaczone do opraw formatu A4. W opakowaniu 100 szt, różne kolory.</t>
  </si>
  <si>
    <t>Grzbiety do bindowania, plastikowe. Grubość grzbietu: 25mm, długość grzbietu: 30 cm, liczba oprawianych kartek 240, przeznaczone do opraw formatu A4. W opakowaniu 100 szt, różne kolory.</t>
  </si>
  <si>
    <t>Grzbiety do bindowania, plastikowe. Grubość grzbietu: 19mm, długość grzbietu: 30 cm, liczba oprawianych kartek 160, przeznaczone do opraw formatu A4. W opakowaniu 100 szt, różne kolory.</t>
  </si>
  <si>
    <t>Grzbiety do bindowania, plastikowe. Grubość grzbietu: 20mm, długość grzbietu: 30 cm, liczba oprawianych kartek 180, przeznaczone do opraw formatu A4. W opakowaniu 100 szt, różne kolory.</t>
  </si>
  <si>
    <t>Grzbiety do bindowania, plastikowe. Grubość grzbietu: 16mm, długość grzbietu: 30 cm, liczba oprawianych kartek 145, przeznaczone do opraw formatu A4. W opakowaniu 100 szt, różne kolory.</t>
  </si>
  <si>
    <t>Grzbiety do bindowania, plastikowe. Grubość grzbietu: 15mm, długość grzbietu: 30 cm, liczba oprawianych kartek 130, przeznaczone do opraw formatu A4. W opakowaniu 100 szt, różne kolory.</t>
  </si>
  <si>
    <t>szt.</t>
  </si>
  <si>
    <t xml:space="preserve">(nr sprawy: MAT/108/IP/2025) </t>
  </si>
  <si>
    <t>W odpowiedzi na ogłoszenie w postępowaniu o udzielenie zamówienia publicznego, prowadzonym w trybie przetargu nieograniczonego którego przedmiotem jest:</t>
  </si>
  <si>
    <t>RAZEM ZAMÓWIENIE GWARANTOWANE:</t>
  </si>
  <si>
    <t>RAZEM ZAMÓWIENIE OPCJONALNE:</t>
  </si>
  <si>
    <t>RAZEM ZAMÓWIENIE GWARANTOWANE I OPCJONALNE:</t>
  </si>
  <si>
    <t>Ofertę składa się  opatrzoną kwalifikowanym podpisem elektronicznym.</t>
  </si>
  <si>
    <t xml:space="preserve">DOSTAWA  MATERIAŁÓW  ADMINISTRACYJNO – BIUROWYCH </t>
  </si>
  <si>
    <t>PAPIER KSERO BIAŁY 120g A3/250</t>
  </si>
  <si>
    <t>Cienkopis do pracy z linijką i szablonem. Tusz odporny na wysychanie i działanie światła, wyprodukowany na bazie wody, bezwonny. Końcówka oprawiona w metal. Grubość kreski w zakresie 0,3-0,4 mm. Wentylowana skuwka. Kolor czarny.</t>
  </si>
  <si>
    <t xml:space="preserve">Cienkopis do pracy z linijką i szablonem. Tusz odporny na wysychanie i działanie światła, wyprodukowany na bazie wody, bezwonny. Końcówka oprawiona w metal. Grubość kreski w zakreie 0,3-0,4 mm. Wentylowana skuwka. Kolor czerwony. </t>
  </si>
  <si>
    <t xml:space="preserve">Foliopis  z tuszem permanentnym. Uniwersalny pisak do pisania na foliach do rzutników,  torebkach foliowych, zdjęciach, etykietach, błyszczącym papierze, płytach CD. Końcówka ścięta. Szerokość linii pisania1-3 mm. Kolor czarny. </t>
  </si>
  <si>
    <t>Foliopis  z tuszem permanentnym. Uniwersalny pisak do pisania na foliach do rzutników,  torebkach foliowych, zdjęciach, etykietach, błyszczącym papierze, płytach CD. Końcówka ścięta. Szerokość linii pisania 1-3 mm. Kolor czerwony.</t>
  </si>
  <si>
    <t xml:space="preserve">Foliopis  z tuszem permanentnym. Uniwersalny pisak do pisania na foliach do rzutników,  torebkach foliowych, zdjęciach, etykietach, błyszczącym papierze, płytach CD. Końcówka ścięta. Szerokość linii pisania 1-3 mm. Kolor niebieski. </t>
  </si>
  <si>
    <t>Klej biurowy w sztyfcie 22 g. Bezbarwny i bezwonny. Zmywalny i niebrudzący. Niezawierający kwasów ani rozpuszczalników. Przeznaczony do papieru, fotografii, tektury i tkanin.</t>
  </si>
  <si>
    <t>Markery permamentne do pisania na papierze, drewnie, plastiku, metalu i szkle. Grubość linii pisania 1-5 mm. Końcówka ścięta. W opakowaniu 4 kolory: czarny, czerwony, zielony, niebieski.</t>
  </si>
  <si>
    <t>Ołówek automatyczny. Karbowany korpus z metalowym klipsem zapewniający ergonomiczny uchwyt. Obudowa o przekroju trójkątnym lub okrągłym. Przycisk i klips pokryte warstwą ochronną zapobiegającą powstawaniu nalotu. Sztywna rurka umożliwiająca kreślenie z zastosowaniem liniałów i szablonów. Uchwyt wykonany z plastiku i gumy. Grubość linii pisania 0,5 mm.</t>
  </si>
  <si>
    <t xml:space="preserve">Ołówek grafitowy z gumką. Wykonany z drewna cedrowego. Długość pisania przy całkowitym wykorzystaniu ok. 50 km. Grubość pisania 1,00-2,05mm. Twardość wkładu HB. </t>
  </si>
  <si>
    <t>Skoroszyt twardy A4 z perforacją. Wykonany z folii PVC. Przód przeźroczysty, tył kolorowy. Boczna perforacja umożliwia wpięcie do sgregatora z dowolnym ringiem. W środku blaszka i wąs o długości 16,5 cm, umożliwiający wpięcie dokumentów do 20 mm. Wymienny, papierowy pasek do opisu. Dwa wycięcia ułatwiające wysuwanie paska. Zaokrąglone rogi obu okładek. Kolory: czarny, czerwony, niebieski, zielony.</t>
  </si>
  <si>
    <t xml:space="preserve">Zakreślacze, zastosowanie do papieru zwykłego, faksowego i samokopiującego. Nieblaknący i szybkoschnący tusz.  Grubość linii 1,0-5,0 mm. Długość linii pisania  w zakresie 200-300m. Końcówka ścięta. W komplecie 4 kolory. </t>
  </si>
  <si>
    <t xml:space="preserve">Zakreślacz, zastosowanie do papieru zwykłego, faksowego i samokopiującego. Nieblaknący  i szybkoschnący tusz. Grubość linii 1,0-5,0 mm. Długość linii pisania  w zakresie 200-300m. Końcówka ścięta. Kolor pomarańczowy. </t>
  </si>
  <si>
    <t xml:space="preserve">Zakreślacz, zastosowanie do papieru zwykłego, faksowego i samokopiującego. Nieblaknący i szybkoschnący tusz. Grubość linii 1,0-5,0 mm. Długość linii pisania  w zakresie 200-300m. Końcówka ścięta. Kolor żółty. </t>
  </si>
  <si>
    <t>Blok techniczny A3. Kartki koloru białego. Klejony po krótkim boku, 10-kartkowy. Oprawa miękka.</t>
  </si>
  <si>
    <t>CIENKOPIS CZARNY</t>
  </si>
  <si>
    <t>CIENKOPIS CZERWONY</t>
  </si>
  <si>
    <t>CIENKOPIS NIEBIESKI</t>
  </si>
  <si>
    <t>FOLIOPIS CZARNY</t>
  </si>
  <si>
    <t>FOLIOPIS NIEBIESKI</t>
  </si>
  <si>
    <t xml:space="preserve">GLICERYNOWY ZWILŻACZ DO PALCÓW </t>
  </si>
  <si>
    <t>KLEJ W SZTYFCIE</t>
  </si>
  <si>
    <t xml:space="preserve">KOREKTOR W TAŚMIE </t>
  </si>
  <si>
    <t>MARKER OLEJOWY BIAŁY</t>
  </si>
  <si>
    <t xml:space="preserve">MARKER OLEJOWY CZARNY </t>
  </si>
  <si>
    <t>NICI LNIANE DRATWA</t>
  </si>
  <si>
    <t>NOŻYCZKI BIUROWE</t>
  </si>
  <si>
    <t>Szuflada na dokumenty w formacie A4. Wykonana z polistyrenu. Możliwość ustawiania w stosy (pionowo i schodkowo). Symetryczne wcięcia z przodu  ułatwią wyjmowanie dokumentów. Miejsce na etykietę do opisu zawartości. Kolor dymny.</t>
  </si>
  <si>
    <t>ZAKREŚLACZ TEKSTU ŻÓŁTY</t>
  </si>
  <si>
    <t>ZAKREŚLACZ TEKSTU POMARAŃCZOWY</t>
  </si>
  <si>
    <t>DYPLOM PUCHARY</t>
  </si>
  <si>
    <t>Dyplom za zajęcie 3 miejsca w formacie A4, papier satynowany 170g/m2. W opakonaiu 25 arkuszty.</t>
  </si>
  <si>
    <t>Notes samoprzylepny. Karteczki w kolorze żółtym neutralnym. Substancja klejąca usuwalna za pomocą wody. Wymiary: 76 x 76 mm. Ilość karteczek 100 szt.</t>
  </si>
  <si>
    <t xml:space="preserve">FOLIOPIS CZERWONY </t>
  </si>
  <si>
    <t xml:space="preserve">Gumka ołówkowa przeznaczona do ścierania grafitu z papieru i matowej folii kreślarskiej. Pozostawia małe ilości zanieczyszczeń. Nie niszczy ścieranej powierzchni. Ruchoma osłona ułatwia używanie. Nie zawiera lateksu i ftalantów. Wymiary w zakresie 40-50 mm x 19-30 mm x 13-20mm. </t>
  </si>
  <si>
    <t>Klips archiwizacyjny. Dwuczęściowy plastikowy. Umożliwia bezpośrednie przeniesinie dokumentów z segregatora do pudła archwizacyjnego. Wykonany z polipropylenu. Długość 100mm. W opakowaniu 100szt.</t>
  </si>
  <si>
    <t>KOPERTA B4 BRĄZOWA HK RBD 250x353x38/25</t>
  </si>
  <si>
    <t>Notes samoprzylepny o wymiarze 51 x 51 mm. Można przyklejać i odklejać bez pozostawiania śladów.                                                                                                                 Ilość karteczek 250.</t>
  </si>
  <si>
    <t>Kostki biurowe do notowania. Wkłady do przyborników biurowych, klejone po jednym boku. Kolor biały.                                                                                              Wymiary: 85 mm x 85 mm x 40 mm.</t>
  </si>
  <si>
    <t xml:space="preserve">Magnesy do tablic magnetycznych, okrągłe, średnica 20mm. Pakowane po 12 szt. </t>
  </si>
  <si>
    <t>PAPIER KSERO MIX KOLOR 80g A4/50</t>
  </si>
  <si>
    <t>Papier kolorowy A4 mix intensywny. Wariant: kolor intensywny. W opakowaniu 5 kolorów po 50 arkuszy. Gramatura 80 g/m2.</t>
  </si>
  <si>
    <t>Przekładki kartonowe. Wykonane ze sztywnego kartonu. Karta do spisu treści. Uniwersalna perforacja brzegu pasuje do każdego segregatora. W pięciu kolorach. Gładkie. Format A4. W opakowaniu 10 kart.</t>
  </si>
  <si>
    <t>Przybornik na biurko, 3 komorowy. Wykonany z lakierowanego metalu. Kolor czarny. Wymiary: 205x103x98mm</t>
  </si>
  <si>
    <t xml:space="preserve">Taśma pakowa jednostronnie klejąca przeznaczona do zaklejania kartonów. Wymiary: 48 mm x 46 m. Kolor brązowy. </t>
  </si>
  <si>
    <t xml:space="preserve">Taśma pakowa jednostronnie klejąca przeznaczona do zaklejania kartonów.  Wymiary: 48 mm x 46 m. Kolor bezbarwna. </t>
  </si>
  <si>
    <t>Taśma klejąca, przeźroczysta, szybko i silnie wiąże. Idealna do szczelnego zamykania kopert i pakowania lekkich przesyłek. Nie żółknie z upływem czasu.  Wymiary: 19 mm x 7,5 m.</t>
  </si>
  <si>
    <t>Teczka preszpanowa z gumką. Format A4. Wykonana z kartonu o gramaturze ok. 390 g/m2 powlekanego woskiem. 3-skrzydłowa, preszpanowa, zamykana gumką chroniącą zawartość przed wysunięciem. Płaskie narożne gumki w kolorze teczki. Kolor: czarny, zielony, niebieski. Wymiary: 235 mm x 319 mm.</t>
  </si>
  <si>
    <t>Teczka kartonowa z gumką. Fotmat A4. Wykonana z kartonu o gramaturze ok. 350g/m2.  3-skrzydłowa, zamykana gumką chroniącą zawartość przed wysunięciem. Płaskie narożne gumki w kolorze teczki. Kolor: biały. Wymiar: 235 mm x 319 mm.</t>
  </si>
  <si>
    <t>Zszywki o rozmiarze  23/13 wykonane ze stali. Grubość zszywanego pliku do 100 kartek. Opakowanie 1000 szt.</t>
  </si>
  <si>
    <t>Zszywki o rozmiarze  24/6. Galwanizowane zszywki biurowe, grubość zszywanego pliku do 20 kartek. Opakowanie: 1000 szt.</t>
  </si>
  <si>
    <t>TAŚMA KLEJĄCA PAKOWA BRĄZOWA   48mm x 46m</t>
  </si>
  <si>
    <t>TAŚMA DWUSTRONNIE KLEJĄCA            50mm x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</si>
</sst>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vertAlign val="superscript"/>
      <sz val="14"/>
      <color rgb="FFFF0000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B51B9F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4" fontId="8" fillId="0" borderId="4" xfId="0" applyNumberFormat="1" applyFont="1" applyBorder="1" applyAlignment="1">
      <alignment horizontal="center" vertical="center"/>
    </xf>
    <xf numFmtId="0" fontId="16" fillId="0" borderId="0" xfId="0" applyFont="1"/>
    <xf numFmtId="0" fontId="23" fillId="0" borderId="0" xfId="0" applyFont="1" applyAlignment="1">
      <alignment vertical="center"/>
    </xf>
    <xf numFmtId="0" fontId="8" fillId="0" borderId="7" xfId="0" applyFont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8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2" fillId="6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6" borderId="1" xfId="0" applyFont="1" applyFill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0" fontId="62" fillId="0" borderId="1" xfId="0" applyFont="1" applyBorder="1" applyAlignment="1">
      <alignment vertical="center" wrapText="1"/>
    </xf>
    <xf numFmtId="0" fontId="61" fillId="6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1" fillId="7" borderId="1" xfId="0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7" borderId="1" xfId="0" applyFont="1" applyFill="1" applyBorder="1" applyAlignment="1">
      <alignment horizontal="center"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00000000-0005-0000-0000-00002F000000}"/>
  </cellStyles>
  <dxfs count="3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B51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8"/>
  <sheetViews>
    <sheetView tabSelected="1" topLeftCell="A277" zoomScaleNormal="100" workbookViewId="0">
      <selection activeCell="J383" sqref="J383"/>
    </sheetView>
  </sheetViews>
  <sheetFormatPr defaultRowHeight="14.25"/>
  <cols>
    <col min="1" max="1" width="3.375" customWidth="1"/>
    <col min="2" max="2" width="35.875" customWidth="1"/>
    <col min="3" max="3" width="44.75" customWidth="1"/>
    <col min="4" max="4" width="5.75" customWidth="1"/>
    <col min="5" max="5" width="6.25" customWidth="1"/>
    <col min="6" max="6" width="11.25" customWidth="1"/>
    <col min="7" max="7" width="11.625" customWidth="1"/>
    <col min="8" max="8" width="7.375" customWidth="1"/>
    <col min="9" max="9" width="9.875" customWidth="1"/>
    <col min="10" max="10" width="12.25" customWidth="1"/>
    <col min="16" max="16" width="11.375" bestFit="1" customWidth="1"/>
  </cols>
  <sheetData>
    <row r="1" spans="1:12" ht="16.5" customHeight="1">
      <c r="G1" s="104" t="s">
        <v>61</v>
      </c>
      <c r="H1" s="104"/>
      <c r="I1" s="104"/>
      <c r="J1" s="104"/>
    </row>
    <row r="2" spans="1:12" ht="16.5" customHeight="1">
      <c r="G2" s="105"/>
      <c r="H2" s="105"/>
      <c r="I2" s="105"/>
      <c r="J2" s="105"/>
    </row>
    <row r="3" spans="1:12" ht="16.5" customHeight="1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6"/>
      <c r="L3" s="8"/>
    </row>
    <row r="4" spans="1:12" ht="36.75" customHeight="1">
      <c r="A4" s="45" t="s">
        <v>54</v>
      </c>
      <c r="B4" s="7"/>
      <c r="C4" s="7"/>
      <c r="D4" s="7"/>
      <c r="E4" s="7"/>
      <c r="F4" s="7"/>
      <c r="G4" s="4"/>
      <c r="H4" s="107" t="s">
        <v>1</v>
      </c>
      <c r="I4" s="107"/>
      <c r="J4" s="107"/>
      <c r="K4" s="4"/>
      <c r="L4" s="4"/>
    </row>
    <row r="5" spans="1:12" ht="24" customHeight="1">
      <c r="A5" s="112"/>
      <c r="B5" s="112"/>
      <c r="C5" s="69"/>
      <c r="D5" s="108"/>
      <c r="E5" s="108"/>
      <c r="F5" s="108"/>
      <c r="G5" s="1"/>
      <c r="H5" s="109" t="s">
        <v>2</v>
      </c>
      <c r="I5" s="109"/>
      <c r="J5" s="109"/>
      <c r="K5" s="9"/>
      <c r="L5" s="9"/>
    </row>
    <row r="6" spans="1:12" ht="24" customHeight="1">
      <c r="A6" s="112"/>
      <c r="B6" s="112"/>
      <c r="C6" s="69"/>
      <c r="D6" s="110"/>
      <c r="E6" s="110"/>
      <c r="F6" s="110"/>
      <c r="G6" s="1"/>
      <c r="H6" s="109" t="s">
        <v>3</v>
      </c>
      <c r="I6" s="109"/>
      <c r="J6" s="109"/>
      <c r="K6" s="9"/>
      <c r="L6" s="9"/>
    </row>
    <row r="7" spans="1:12" ht="24" customHeight="1">
      <c r="A7" s="113"/>
      <c r="B7" s="113"/>
      <c r="C7" s="70"/>
      <c r="D7" s="110"/>
      <c r="E7" s="110"/>
      <c r="F7" s="110"/>
      <c r="G7" s="1"/>
      <c r="H7" s="109" t="s">
        <v>4</v>
      </c>
      <c r="I7" s="109"/>
      <c r="J7" s="109"/>
      <c r="K7" s="9"/>
      <c r="L7" s="9"/>
    </row>
    <row r="8" spans="1:12" ht="15" customHeight="1">
      <c r="A8" s="111"/>
      <c r="B8" s="111"/>
      <c r="C8" s="111"/>
      <c r="D8" s="111"/>
      <c r="E8" s="111"/>
      <c r="F8" s="111"/>
      <c r="G8" s="1"/>
      <c r="J8" s="13"/>
      <c r="K8" s="4"/>
      <c r="L8" s="4"/>
    </row>
    <row r="9" spans="1:12" ht="17.25" customHeight="1">
      <c r="A9" s="12" t="s">
        <v>52</v>
      </c>
      <c r="B9" s="3"/>
      <c r="C9" s="3"/>
      <c r="D9" s="103"/>
      <c r="E9" s="103"/>
      <c r="F9" s="103"/>
      <c r="G9" s="5"/>
    </row>
    <row r="10" spans="1:12" ht="17.25" customHeight="1">
      <c r="A10" s="12"/>
      <c r="B10" s="3"/>
      <c r="C10" s="3"/>
      <c r="D10" s="93"/>
      <c r="E10" s="93"/>
      <c r="F10" s="93"/>
      <c r="G10" s="5"/>
    </row>
    <row r="11" spans="1:12" ht="17.25" customHeight="1">
      <c r="A11" s="12" t="s">
        <v>18</v>
      </c>
      <c r="B11" s="3"/>
      <c r="C11" s="3"/>
      <c r="D11" s="93"/>
      <c r="E11" s="93"/>
      <c r="F11" s="93"/>
      <c r="G11" s="5"/>
    </row>
    <row r="12" spans="1:12" ht="17.25" customHeight="1">
      <c r="A12" s="19" t="s">
        <v>19</v>
      </c>
      <c r="B12" s="3"/>
      <c r="C12" s="3"/>
      <c r="D12" s="20"/>
      <c r="E12" s="20"/>
      <c r="F12" s="20"/>
      <c r="G12" s="5"/>
    </row>
    <row r="13" spans="1:12" ht="17.25" customHeight="1">
      <c r="A13" s="12" t="s">
        <v>53</v>
      </c>
      <c r="B13" s="3"/>
      <c r="C13" s="3"/>
      <c r="D13" s="103"/>
      <c r="E13" s="103"/>
      <c r="F13" s="103"/>
      <c r="G13" s="5"/>
    </row>
    <row r="14" spans="1:12" ht="17.25" customHeight="1">
      <c r="A14" s="45" t="s">
        <v>50</v>
      </c>
      <c r="B14" s="3"/>
      <c r="C14" s="3"/>
      <c r="D14" s="93"/>
      <c r="E14" s="93"/>
      <c r="F14" s="93"/>
      <c r="G14" s="5"/>
    </row>
    <row r="15" spans="1:12" ht="17.25" customHeight="1">
      <c r="A15" s="45" t="s">
        <v>51</v>
      </c>
      <c r="B15" s="3"/>
      <c r="C15" s="3"/>
      <c r="D15" s="93"/>
      <c r="E15" s="93"/>
      <c r="F15" s="93"/>
      <c r="G15" s="5"/>
    </row>
    <row r="16" spans="1:12" ht="8.25" customHeight="1">
      <c r="A16" s="137"/>
      <c r="B16" s="137"/>
      <c r="C16" s="137"/>
      <c r="D16" s="137"/>
      <c r="E16" s="137"/>
      <c r="F16" s="137"/>
      <c r="G16" s="137"/>
      <c r="H16" s="137"/>
      <c r="I16" s="137"/>
      <c r="J16" s="137"/>
    </row>
    <row r="17" spans="1:16" ht="21.75" customHeight="1">
      <c r="A17" s="139" t="s">
        <v>361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6"/>
      <c r="L17" s="6"/>
    </row>
    <row r="18" spans="1:16" ht="27.75" customHeight="1">
      <c r="A18" s="140" t="s">
        <v>366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6"/>
      <c r="L18" s="6"/>
    </row>
    <row r="19" spans="1:16" ht="18" customHeight="1">
      <c r="A19" s="140" t="s">
        <v>360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6"/>
      <c r="L19" s="6"/>
    </row>
    <row r="20" spans="1:16" ht="21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6"/>
      <c r="L20" s="6"/>
    </row>
    <row r="21" spans="1:16" ht="33" customHeight="1">
      <c r="A21" s="135" t="s">
        <v>55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6"/>
      <c r="L21" s="6"/>
      <c r="P21" s="2"/>
    </row>
    <row r="22" spans="1:16" ht="32.25" customHeight="1">
      <c r="A22" s="136" t="s">
        <v>12</v>
      </c>
      <c r="B22" s="136"/>
      <c r="C22" s="65"/>
    </row>
    <row r="23" spans="1:16" ht="32.25" customHeight="1">
      <c r="A23" s="133" t="s">
        <v>57</v>
      </c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6" ht="31.5" customHeight="1">
      <c r="A24" s="94" t="s">
        <v>5</v>
      </c>
      <c r="B24" s="97" t="s">
        <v>6</v>
      </c>
      <c r="C24" s="98"/>
      <c r="D24" s="94" t="s">
        <v>7</v>
      </c>
      <c r="E24" s="94" t="s">
        <v>8</v>
      </c>
      <c r="F24" s="94" t="s">
        <v>10</v>
      </c>
      <c r="G24" s="94" t="s">
        <v>15</v>
      </c>
      <c r="H24" s="94" t="s">
        <v>9</v>
      </c>
      <c r="I24" s="94" t="s">
        <v>16</v>
      </c>
      <c r="J24" s="94" t="s">
        <v>17</v>
      </c>
    </row>
    <row r="25" spans="1:16" ht="19.5" customHeight="1">
      <c r="A25" s="95"/>
      <c r="B25" s="99"/>
      <c r="C25" s="100"/>
      <c r="D25" s="95"/>
      <c r="E25" s="95"/>
      <c r="F25" s="95"/>
      <c r="G25" s="95"/>
      <c r="H25" s="95"/>
      <c r="I25" s="95"/>
      <c r="J25" s="95"/>
    </row>
    <row r="26" spans="1:16" ht="21.75" customHeight="1">
      <c r="A26" s="95"/>
      <c r="B26" s="99"/>
      <c r="C26" s="100"/>
      <c r="D26" s="95"/>
      <c r="E26" s="95"/>
      <c r="F26" s="95"/>
      <c r="G26" s="95"/>
      <c r="H26" s="95"/>
      <c r="I26" s="95"/>
      <c r="J26" s="95"/>
    </row>
    <row r="27" spans="1:16" ht="21.75" customHeight="1">
      <c r="A27" s="95"/>
      <c r="B27" s="101"/>
      <c r="C27" s="102"/>
      <c r="D27" s="95"/>
      <c r="E27" s="95"/>
      <c r="F27" s="95"/>
      <c r="G27" s="95"/>
      <c r="H27" s="95"/>
      <c r="I27" s="95"/>
      <c r="J27" s="95"/>
    </row>
    <row r="28" spans="1:16" ht="56.25" customHeight="1">
      <c r="A28" s="96"/>
      <c r="B28" s="71" t="s">
        <v>6</v>
      </c>
      <c r="C28" s="71" t="s">
        <v>66</v>
      </c>
      <c r="D28" s="96"/>
      <c r="E28" s="96"/>
      <c r="F28" s="96"/>
      <c r="G28" s="96"/>
      <c r="H28" s="96"/>
      <c r="I28" s="96"/>
      <c r="J28" s="96"/>
    </row>
    <row r="29" spans="1:16" ht="12" customHeight="1">
      <c r="A29" s="46">
        <v>1</v>
      </c>
      <c r="B29" s="61">
        <v>2</v>
      </c>
      <c r="C29" s="46">
        <v>3</v>
      </c>
      <c r="D29" s="46">
        <v>4</v>
      </c>
      <c r="E29" s="61">
        <v>5</v>
      </c>
      <c r="F29" s="46">
        <v>6</v>
      </c>
      <c r="G29" s="46">
        <v>7</v>
      </c>
      <c r="H29" s="61">
        <v>8</v>
      </c>
      <c r="I29" s="46">
        <v>9</v>
      </c>
      <c r="J29" s="46">
        <v>10</v>
      </c>
    </row>
    <row r="30" spans="1:16" ht="65.25" customHeight="1">
      <c r="A30" s="49">
        <v>1</v>
      </c>
      <c r="B30" s="77" t="s">
        <v>67</v>
      </c>
      <c r="C30" s="80" t="s">
        <v>399</v>
      </c>
      <c r="D30" s="90">
        <v>932</v>
      </c>
      <c r="E30" s="83" t="s">
        <v>62</v>
      </c>
      <c r="F30" s="17"/>
      <c r="G30" s="10">
        <f>ROUND((F30*D30),2)</f>
        <v>0</v>
      </c>
      <c r="H30" s="11"/>
      <c r="I30" s="10">
        <f>ROUND((G30*H30),2)</f>
        <v>0</v>
      </c>
      <c r="J30" s="10">
        <f>ROUND((G30+I30),2)</f>
        <v>0</v>
      </c>
    </row>
    <row r="31" spans="1:16" ht="36.75" customHeight="1">
      <c r="A31" s="49">
        <v>2</v>
      </c>
      <c r="B31" s="77" t="s">
        <v>68</v>
      </c>
      <c r="C31" s="79" t="s">
        <v>69</v>
      </c>
      <c r="D31" s="90">
        <v>126</v>
      </c>
      <c r="E31" s="83" t="s">
        <v>62</v>
      </c>
      <c r="F31" s="17"/>
      <c r="G31" s="10">
        <f t="shared" ref="G31:G94" si="0">ROUND((F31*D31),2)</f>
        <v>0</v>
      </c>
      <c r="H31" s="11"/>
      <c r="I31" s="10">
        <f t="shared" ref="I31:I94" si="1">ROUND((G31*H31),2)</f>
        <v>0</v>
      </c>
      <c r="J31" s="10">
        <f t="shared" ref="J31:J94" si="2">ROUND((G31+I31),2)</f>
        <v>0</v>
      </c>
    </row>
    <row r="32" spans="1:16" ht="50.25" customHeight="1">
      <c r="A32" s="49">
        <v>3</v>
      </c>
      <c r="B32" s="77" t="s">
        <v>70</v>
      </c>
      <c r="C32" s="79" t="s">
        <v>71</v>
      </c>
      <c r="D32" s="90">
        <v>20</v>
      </c>
      <c r="E32" s="83" t="s">
        <v>63</v>
      </c>
      <c r="F32" s="17"/>
      <c r="G32" s="10">
        <f t="shared" si="0"/>
        <v>0</v>
      </c>
      <c r="H32" s="11"/>
      <c r="I32" s="10">
        <f t="shared" si="1"/>
        <v>0</v>
      </c>
      <c r="J32" s="10">
        <f t="shared" si="2"/>
        <v>0</v>
      </c>
    </row>
    <row r="33" spans="1:10" ht="36" customHeight="1">
      <c r="A33" s="49">
        <v>4</v>
      </c>
      <c r="B33" s="77" t="s">
        <v>72</v>
      </c>
      <c r="C33" s="79" t="s">
        <v>381</v>
      </c>
      <c r="D33" s="90">
        <v>22</v>
      </c>
      <c r="E33" s="83" t="s">
        <v>62</v>
      </c>
      <c r="F33" s="17"/>
      <c r="G33" s="10">
        <f t="shared" si="0"/>
        <v>0</v>
      </c>
      <c r="H33" s="11"/>
      <c r="I33" s="10">
        <f t="shared" si="1"/>
        <v>0</v>
      </c>
      <c r="J33" s="10">
        <f t="shared" si="2"/>
        <v>0</v>
      </c>
    </row>
    <row r="34" spans="1:10" ht="34.5" customHeight="1">
      <c r="A34" s="49">
        <v>5</v>
      </c>
      <c r="B34" s="77" t="s">
        <v>73</v>
      </c>
      <c r="C34" s="79" t="s">
        <v>74</v>
      </c>
      <c r="D34" s="90">
        <v>18</v>
      </c>
      <c r="E34" s="83" t="s">
        <v>63</v>
      </c>
      <c r="F34" s="17"/>
      <c r="G34" s="10">
        <f t="shared" si="0"/>
        <v>0</v>
      </c>
      <c r="H34" s="11"/>
      <c r="I34" s="10">
        <f t="shared" si="1"/>
        <v>0</v>
      </c>
      <c r="J34" s="10">
        <f t="shared" si="2"/>
        <v>0</v>
      </c>
    </row>
    <row r="35" spans="1:10" ht="38.25" customHeight="1">
      <c r="A35" s="49">
        <v>6</v>
      </c>
      <c r="B35" s="77" t="s">
        <v>75</v>
      </c>
      <c r="C35" s="79" t="s">
        <v>76</v>
      </c>
      <c r="D35" s="90">
        <v>411</v>
      </c>
      <c r="E35" s="83" t="s">
        <v>64</v>
      </c>
      <c r="F35" s="17"/>
      <c r="G35" s="10">
        <f t="shared" si="0"/>
        <v>0</v>
      </c>
      <c r="H35" s="11"/>
      <c r="I35" s="10">
        <f t="shared" si="1"/>
        <v>0</v>
      </c>
      <c r="J35" s="10">
        <f t="shared" si="2"/>
        <v>0</v>
      </c>
    </row>
    <row r="36" spans="1:10" ht="86.25" customHeight="1">
      <c r="A36" s="49">
        <v>7</v>
      </c>
      <c r="B36" s="77" t="s">
        <v>382</v>
      </c>
      <c r="C36" s="79" t="s">
        <v>368</v>
      </c>
      <c r="D36" s="90">
        <v>462</v>
      </c>
      <c r="E36" s="83" t="s">
        <v>62</v>
      </c>
      <c r="F36" s="17"/>
      <c r="G36" s="10">
        <f t="shared" si="0"/>
        <v>0</v>
      </c>
      <c r="H36" s="11"/>
      <c r="I36" s="10">
        <f t="shared" si="1"/>
        <v>0</v>
      </c>
      <c r="J36" s="10">
        <f t="shared" si="2"/>
        <v>0</v>
      </c>
    </row>
    <row r="37" spans="1:10" ht="66.75" customHeight="1">
      <c r="A37" s="49">
        <v>8</v>
      </c>
      <c r="B37" s="77" t="s">
        <v>383</v>
      </c>
      <c r="C37" s="79" t="s">
        <v>369</v>
      </c>
      <c r="D37" s="90">
        <v>437</v>
      </c>
      <c r="E37" s="83" t="s">
        <v>62</v>
      </c>
      <c r="F37" s="17"/>
      <c r="G37" s="10">
        <f t="shared" si="0"/>
        <v>0</v>
      </c>
      <c r="H37" s="11"/>
      <c r="I37" s="10">
        <f t="shared" si="1"/>
        <v>0</v>
      </c>
      <c r="J37" s="10">
        <f t="shared" si="2"/>
        <v>0</v>
      </c>
    </row>
    <row r="38" spans="1:10" ht="73.5" customHeight="1">
      <c r="A38" s="49">
        <v>9</v>
      </c>
      <c r="B38" s="77" t="s">
        <v>384</v>
      </c>
      <c r="C38" s="79" t="s">
        <v>77</v>
      </c>
      <c r="D38" s="90">
        <v>414</v>
      </c>
      <c r="E38" s="83" t="s">
        <v>62</v>
      </c>
      <c r="F38" s="17"/>
      <c r="G38" s="10">
        <f t="shared" si="0"/>
        <v>0</v>
      </c>
      <c r="H38" s="11"/>
      <c r="I38" s="10">
        <f t="shared" si="1"/>
        <v>0</v>
      </c>
      <c r="J38" s="10">
        <f t="shared" si="2"/>
        <v>0</v>
      </c>
    </row>
    <row r="39" spans="1:10" ht="71.25" customHeight="1">
      <c r="A39" s="49">
        <v>10</v>
      </c>
      <c r="B39" s="77" t="s">
        <v>245</v>
      </c>
      <c r="C39" s="79" t="s">
        <v>300</v>
      </c>
      <c r="D39" s="90">
        <v>283</v>
      </c>
      <c r="E39" s="83" t="s">
        <v>62</v>
      </c>
      <c r="F39" s="17"/>
      <c r="G39" s="10">
        <f t="shared" si="0"/>
        <v>0</v>
      </c>
      <c r="H39" s="11"/>
      <c r="I39" s="10">
        <f t="shared" si="1"/>
        <v>0</v>
      </c>
      <c r="J39" s="10">
        <f t="shared" si="2"/>
        <v>0</v>
      </c>
    </row>
    <row r="40" spans="1:10" ht="77.25" customHeight="1">
      <c r="A40" s="49">
        <v>11</v>
      </c>
      <c r="B40" s="77" t="s">
        <v>78</v>
      </c>
      <c r="C40" s="79" t="s">
        <v>79</v>
      </c>
      <c r="D40" s="90">
        <v>167</v>
      </c>
      <c r="E40" s="83" t="s">
        <v>62</v>
      </c>
      <c r="F40" s="17"/>
      <c r="G40" s="10">
        <f t="shared" si="0"/>
        <v>0</v>
      </c>
      <c r="H40" s="11"/>
      <c r="I40" s="10">
        <f t="shared" si="1"/>
        <v>0</v>
      </c>
      <c r="J40" s="10">
        <f t="shared" si="2"/>
        <v>0</v>
      </c>
    </row>
    <row r="41" spans="1:10" ht="79.5" customHeight="1">
      <c r="A41" s="49">
        <v>12</v>
      </c>
      <c r="B41" s="77" t="s">
        <v>80</v>
      </c>
      <c r="C41" s="80" t="s">
        <v>81</v>
      </c>
      <c r="D41" s="90">
        <v>293</v>
      </c>
      <c r="E41" s="83" t="s">
        <v>62</v>
      </c>
      <c r="F41" s="17"/>
      <c r="G41" s="10">
        <f t="shared" si="0"/>
        <v>0</v>
      </c>
      <c r="H41" s="11"/>
      <c r="I41" s="10">
        <f t="shared" si="1"/>
        <v>0</v>
      </c>
      <c r="J41" s="10">
        <f t="shared" si="2"/>
        <v>0</v>
      </c>
    </row>
    <row r="42" spans="1:10" ht="132.75" customHeight="1">
      <c r="A42" s="49">
        <v>13</v>
      </c>
      <c r="B42" s="77" t="s">
        <v>82</v>
      </c>
      <c r="C42" s="79" t="s">
        <v>83</v>
      </c>
      <c r="D42" s="90">
        <v>1943</v>
      </c>
      <c r="E42" s="83" t="s">
        <v>62</v>
      </c>
      <c r="F42" s="17"/>
      <c r="G42" s="10">
        <f t="shared" si="0"/>
        <v>0</v>
      </c>
      <c r="H42" s="11"/>
      <c r="I42" s="10">
        <f t="shared" si="1"/>
        <v>0</v>
      </c>
      <c r="J42" s="10">
        <f t="shared" si="2"/>
        <v>0</v>
      </c>
    </row>
    <row r="43" spans="1:10" ht="90.75" customHeight="1">
      <c r="A43" s="49">
        <v>14</v>
      </c>
      <c r="B43" s="77" t="s">
        <v>243</v>
      </c>
      <c r="C43" s="80" t="s">
        <v>244</v>
      </c>
      <c r="D43" s="90">
        <v>173</v>
      </c>
      <c r="E43" s="83" t="s">
        <v>62</v>
      </c>
      <c r="F43" s="17"/>
      <c r="G43" s="10">
        <f t="shared" si="0"/>
        <v>0</v>
      </c>
      <c r="H43" s="11"/>
      <c r="I43" s="10">
        <f t="shared" si="1"/>
        <v>0</v>
      </c>
      <c r="J43" s="10">
        <f t="shared" si="2"/>
        <v>0</v>
      </c>
    </row>
    <row r="44" spans="1:10" ht="105.75" customHeight="1">
      <c r="A44" s="49">
        <v>15</v>
      </c>
      <c r="B44" s="77" t="s">
        <v>84</v>
      </c>
      <c r="C44" s="79" t="s">
        <v>85</v>
      </c>
      <c r="D44" s="90">
        <v>88</v>
      </c>
      <c r="E44" s="83" t="s">
        <v>63</v>
      </c>
      <c r="F44" s="17"/>
      <c r="G44" s="10">
        <f t="shared" si="0"/>
        <v>0</v>
      </c>
      <c r="H44" s="11"/>
      <c r="I44" s="10">
        <f t="shared" si="1"/>
        <v>0</v>
      </c>
      <c r="J44" s="10">
        <f t="shared" si="2"/>
        <v>0</v>
      </c>
    </row>
    <row r="45" spans="1:10" ht="96.75" customHeight="1">
      <c r="A45" s="49">
        <v>16</v>
      </c>
      <c r="B45" s="77" t="s">
        <v>86</v>
      </c>
      <c r="C45" s="79" t="s">
        <v>87</v>
      </c>
      <c r="D45" s="90">
        <v>20</v>
      </c>
      <c r="E45" s="83" t="s">
        <v>63</v>
      </c>
      <c r="F45" s="17"/>
      <c r="G45" s="10">
        <f t="shared" si="0"/>
        <v>0</v>
      </c>
      <c r="H45" s="11"/>
      <c r="I45" s="10">
        <f t="shared" si="1"/>
        <v>0</v>
      </c>
      <c r="J45" s="10">
        <f t="shared" si="2"/>
        <v>0</v>
      </c>
    </row>
    <row r="46" spans="1:10" ht="46.5" customHeight="1">
      <c r="A46" s="49">
        <v>17</v>
      </c>
      <c r="B46" s="77" t="s">
        <v>88</v>
      </c>
      <c r="C46" s="79" t="s">
        <v>89</v>
      </c>
      <c r="D46" s="90">
        <v>20</v>
      </c>
      <c r="E46" s="83" t="s">
        <v>63</v>
      </c>
      <c r="F46" s="17"/>
      <c r="G46" s="10">
        <f t="shared" si="0"/>
        <v>0</v>
      </c>
      <c r="H46" s="11"/>
      <c r="I46" s="10">
        <f t="shared" si="1"/>
        <v>0</v>
      </c>
      <c r="J46" s="10">
        <f t="shared" si="2"/>
        <v>0</v>
      </c>
    </row>
    <row r="47" spans="1:10" ht="45.75" customHeight="1">
      <c r="A47" s="49">
        <v>18</v>
      </c>
      <c r="B47" s="77" t="s">
        <v>90</v>
      </c>
      <c r="C47" s="79" t="s">
        <v>91</v>
      </c>
      <c r="D47" s="90">
        <v>20</v>
      </c>
      <c r="E47" s="83" t="s">
        <v>63</v>
      </c>
      <c r="F47" s="17"/>
      <c r="G47" s="10">
        <f t="shared" si="0"/>
        <v>0</v>
      </c>
      <c r="H47" s="11"/>
      <c r="I47" s="10">
        <f t="shared" si="1"/>
        <v>0</v>
      </c>
      <c r="J47" s="10">
        <f t="shared" si="2"/>
        <v>0</v>
      </c>
    </row>
    <row r="48" spans="1:10" ht="45.75" customHeight="1">
      <c r="A48" s="49">
        <v>19</v>
      </c>
      <c r="B48" s="77" t="s">
        <v>92</v>
      </c>
      <c r="C48" s="79" t="s">
        <v>93</v>
      </c>
      <c r="D48" s="90">
        <v>20</v>
      </c>
      <c r="E48" s="83" t="s">
        <v>63</v>
      </c>
      <c r="F48" s="17"/>
      <c r="G48" s="10">
        <f t="shared" si="0"/>
        <v>0</v>
      </c>
      <c r="H48" s="11"/>
      <c r="I48" s="10">
        <f t="shared" si="1"/>
        <v>0</v>
      </c>
      <c r="J48" s="10">
        <f t="shared" si="2"/>
        <v>0</v>
      </c>
    </row>
    <row r="49" spans="1:10" ht="47.25" customHeight="1">
      <c r="A49" s="49">
        <v>20</v>
      </c>
      <c r="B49" s="77" t="s">
        <v>246</v>
      </c>
      <c r="C49" s="80" t="s">
        <v>94</v>
      </c>
      <c r="D49" s="90">
        <v>21</v>
      </c>
      <c r="E49" s="83" t="s">
        <v>63</v>
      </c>
      <c r="F49" s="17"/>
      <c r="G49" s="10">
        <f t="shared" si="0"/>
        <v>0</v>
      </c>
      <c r="H49" s="11"/>
      <c r="I49" s="10">
        <f t="shared" si="1"/>
        <v>0</v>
      </c>
      <c r="J49" s="10">
        <f t="shared" si="2"/>
        <v>0</v>
      </c>
    </row>
    <row r="50" spans="1:10" ht="52.5" customHeight="1">
      <c r="A50" s="49">
        <v>21</v>
      </c>
      <c r="B50" s="76" t="s">
        <v>247</v>
      </c>
      <c r="C50" s="79" t="s">
        <v>301</v>
      </c>
      <c r="D50" s="90">
        <v>30</v>
      </c>
      <c r="E50" s="83" t="s">
        <v>63</v>
      </c>
      <c r="F50" s="17"/>
      <c r="G50" s="10">
        <f t="shared" si="0"/>
        <v>0</v>
      </c>
      <c r="H50" s="11"/>
      <c r="I50" s="10">
        <f t="shared" si="1"/>
        <v>0</v>
      </c>
      <c r="J50" s="10">
        <f t="shared" si="2"/>
        <v>0</v>
      </c>
    </row>
    <row r="51" spans="1:10" ht="57.75" customHeight="1">
      <c r="A51" s="49">
        <v>22</v>
      </c>
      <c r="B51" s="77" t="s">
        <v>95</v>
      </c>
      <c r="C51" s="79" t="s">
        <v>96</v>
      </c>
      <c r="D51" s="90">
        <v>122</v>
      </c>
      <c r="E51" s="83" t="s">
        <v>63</v>
      </c>
      <c r="F51" s="17"/>
      <c r="G51" s="10">
        <f t="shared" si="0"/>
        <v>0</v>
      </c>
      <c r="H51" s="11"/>
      <c r="I51" s="10">
        <f t="shared" si="1"/>
        <v>0</v>
      </c>
      <c r="J51" s="10">
        <f t="shared" si="2"/>
        <v>0</v>
      </c>
    </row>
    <row r="52" spans="1:10" ht="51.75" customHeight="1">
      <c r="A52" s="49">
        <v>23</v>
      </c>
      <c r="B52" s="77" t="s">
        <v>97</v>
      </c>
      <c r="C52" s="79" t="s">
        <v>98</v>
      </c>
      <c r="D52" s="90">
        <v>23</v>
      </c>
      <c r="E52" s="83" t="s">
        <v>63</v>
      </c>
      <c r="F52" s="17"/>
      <c r="G52" s="10">
        <f t="shared" si="0"/>
        <v>0</v>
      </c>
      <c r="H52" s="11"/>
      <c r="I52" s="10">
        <f t="shared" si="1"/>
        <v>0</v>
      </c>
      <c r="J52" s="10">
        <f t="shared" si="2"/>
        <v>0</v>
      </c>
    </row>
    <row r="53" spans="1:10" ht="79.5" customHeight="1">
      <c r="A53" s="49">
        <v>24</v>
      </c>
      <c r="B53" s="77" t="s">
        <v>248</v>
      </c>
      <c r="C53" s="79" t="s">
        <v>99</v>
      </c>
      <c r="D53" s="90">
        <v>43</v>
      </c>
      <c r="E53" s="83" t="s">
        <v>63</v>
      </c>
      <c r="F53" s="17"/>
      <c r="G53" s="10">
        <f t="shared" si="0"/>
        <v>0</v>
      </c>
      <c r="H53" s="11"/>
      <c r="I53" s="10">
        <f t="shared" si="1"/>
        <v>0</v>
      </c>
      <c r="J53" s="10">
        <f t="shared" si="2"/>
        <v>0</v>
      </c>
    </row>
    <row r="54" spans="1:10" ht="77.25" customHeight="1">
      <c r="A54" s="49">
        <v>25</v>
      </c>
      <c r="B54" s="77" t="s">
        <v>385</v>
      </c>
      <c r="C54" s="79" t="s">
        <v>370</v>
      </c>
      <c r="D54" s="90">
        <v>212</v>
      </c>
      <c r="E54" s="83" t="s">
        <v>62</v>
      </c>
      <c r="F54" s="17"/>
      <c r="G54" s="10">
        <f t="shared" si="0"/>
        <v>0</v>
      </c>
      <c r="H54" s="11"/>
      <c r="I54" s="10">
        <f t="shared" si="1"/>
        <v>0</v>
      </c>
      <c r="J54" s="10">
        <f t="shared" si="2"/>
        <v>0</v>
      </c>
    </row>
    <row r="55" spans="1:10" ht="79.5" customHeight="1">
      <c r="A55" s="73">
        <v>26</v>
      </c>
      <c r="B55" s="77" t="s">
        <v>400</v>
      </c>
      <c r="C55" s="79" t="s">
        <v>371</v>
      </c>
      <c r="D55" s="90">
        <v>189</v>
      </c>
      <c r="E55" s="83" t="s">
        <v>62</v>
      </c>
      <c r="F55" s="17"/>
      <c r="G55" s="10">
        <f t="shared" si="0"/>
        <v>0</v>
      </c>
      <c r="H55" s="11"/>
      <c r="I55" s="10">
        <f t="shared" si="1"/>
        <v>0</v>
      </c>
      <c r="J55" s="10">
        <f t="shared" si="2"/>
        <v>0</v>
      </c>
    </row>
    <row r="56" spans="1:10" ht="84.75" customHeight="1">
      <c r="A56" s="49">
        <v>27</v>
      </c>
      <c r="B56" s="77" t="s">
        <v>386</v>
      </c>
      <c r="C56" s="79" t="s">
        <v>372</v>
      </c>
      <c r="D56" s="90">
        <v>179</v>
      </c>
      <c r="E56" s="83" t="s">
        <v>62</v>
      </c>
      <c r="F56" s="17"/>
      <c r="G56" s="10">
        <f t="shared" si="0"/>
        <v>0</v>
      </c>
      <c r="H56" s="11"/>
      <c r="I56" s="10">
        <f t="shared" si="1"/>
        <v>0</v>
      </c>
      <c r="J56" s="10">
        <f t="shared" si="2"/>
        <v>0</v>
      </c>
    </row>
    <row r="57" spans="1:10" ht="132" customHeight="1">
      <c r="A57" s="49">
        <v>28</v>
      </c>
      <c r="B57" s="77" t="s">
        <v>100</v>
      </c>
      <c r="C57" s="79" t="s">
        <v>101</v>
      </c>
      <c r="D57" s="90">
        <v>25</v>
      </c>
      <c r="E57" s="83" t="s">
        <v>64</v>
      </c>
      <c r="F57" s="17"/>
      <c r="G57" s="10">
        <f t="shared" si="0"/>
        <v>0</v>
      </c>
      <c r="H57" s="11"/>
      <c r="I57" s="10">
        <f t="shared" si="1"/>
        <v>0</v>
      </c>
      <c r="J57" s="10">
        <f t="shared" si="2"/>
        <v>0</v>
      </c>
    </row>
    <row r="58" spans="1:10" ht="134.25" customHeight="1">
      <c r="A58" s="49">
        <v>29</v>
      </c>
      <c r="B58" s="77" t="s">
        <v>102</v>
      </c>
      <c r="C58" s="79" t="s">
        <v>103</v>
      </c>
      <c r="D58" s="90">
        <v>25</v>
      </c>
      <c r="E58" s="83" t="s">
        <v>64</v>
      </c>
      <c r="F58" s="17"/>
      <c r="G58" s="10">
        <f t="shared" si="0"/>
        <v>0</v>
      </c>
      <c r="H58" s="11"/>
      <c r="I58" s="10">
        <f t="shared" si="1"/>
        <v>0</v>
      </c>
      <c r="J58" s="10">
        <f t="shared" si="2"/>
        <v>0</v>
      </c>
    </row>
    <row r="59" spans="1:10" ht="136.5" customHeight="1">
      <c r="A59" s="49">
        <v>30</v>
      </c>
      <c r="B59" s="77" t="s">
        <v>104</v>
      </c>
      <c r="C59" s="79" t="s">
        <v>105</v>
      </c>
      <c r="D59" s="90">
        <v>25</v>
      </c>
      <c r="E59" s="83" t="s">
        <v>64</v>
      </c>
      <c r="F59" s="17"/>
      <c r="G59" s="10">
        <f t="shared" si="0"/>
        <v>0</v>
      </c>
      <c r="H59" s="11"/>
      <c r="I59" s="10">
        <f t="shared" si="1"/>
        <v>0</v>
      </c>
      <c r="J59" s="10">
        <f t="shared" si="2"/>
        <v>0</v>
      </c>
    </row>
    <row r="60" spans="1:10" ht="88.5" customHeight="1">
      <c r="A60" s="49">
        <v>31</v>
      </c>
      <c r="B60" s="77" t="s">
        <v>387</v>
      </c>
      <c r="C60" s="79" t="s">
        <v>106</v>
      </c>
      <c r="D60" s="90">
        <v>102</v>
      </c>
      <c r="E60" s="83" t="s">
        <v>62</v>
      </c>
      <c r="F60" s="17"/>
      <c r="G60" s="10">
        <f t="shared" si="0"/>
        <v>0</v>
      </c>
      <c r="H60" s="11"/>
      <c r="I60" s="10">
        <f t="shared" si="1"/>
        <v>0</v>
      </c>
      <c r="J60" s="10">
        <f t="shared" si="2"/>
        <v>0</v>
      </c>
    </row>
    <row r="61" spans="1:10" ht="78.75" customHeight="1">
      <c r="A61" s="49">
        <v>32</v>
      </c>
      <c r="B61" s="77" t="s">
        <v>107</v>
      </c>
      <c r="C61" s="80" t="s">
        <v>108</v>
      </c>
      <c r="D61" s="90">
        <v>42</v>
      </c>
      <c r="E61" s="83" t="s">
        <v>63</v>
      </c>
      <c r="F61" s="17"/>
      <c r="G61" s="10">
        <f t="shared" si="0"/>
        <v>0</v>
      </c>
      <c r="H61" s="11"/>
      <c r="I61" s="10">
        <f t="shared" si="1"/>
        <v>0</v>
      </c>
      <c r="J61" s="10">
        <f t="shared" si="2"/>
        <v>0</v>
      </c>
    </row>
    <row r="62" spans="1:10" ht="119.25" customHeight="1">
      <c r="A62" s="49">
        <v>33</v>
      </c>
      <c r="B62" s="77" t="s">
        <v>109</v>
      </c>
      <c r="C62" s="79" t="s">
        <v>401</v>
      </c>
      <c r="D62" s="90">
        <v>490</v>
      </c>
      <c r="E62" s="83" t="s">
        <v>62</v>
      </c>
      <c r="F62" s="17"/>
      <c r="G62" s="10">
        <f t="shared" si="0"/>
        <v>0</v>
      </c>
      <c r="H62" s="11"/>
      <c r="I62" s="10">
        <f t="shared" si="1"/>
        <v>0</v>
      </c>
      <c r="J62" s="10">
        <f t="shared" si="2"/>
        <v>0</v>
      </c>
    </row>
    <row r="63" spans="1:10" ht="54" customHeight="1">
      <c r="A63" s="49">
        <v>34</v>
      </c>
      <c r="B63" s="77" t="s">
        <v>110</v>
      </c>
      <c r="C63" s="79" t="s">
        <v>111</v>
      </c>
      <c r="D63" s="90">
        <v>9</v>
      </c>
      <c r="E63" s="83" t="s">
        <v>63</v>
      </c>
      <c r="F63" s="17"/>
      <c r="G63" s="10">
        <f t="shared" si="0"/>
        <v>0</v>
      </c>
      <c r="H63" s="11"/>
      <c r="I63" s="10">
        <f t="shared" si="1"/>
        <v>0</v>
      </c>
      <c r="J63" s="10">
        <f t="shared" si="2"/>
        <v>0</v>
      </c>
    </row>
    <row r="64" spans="1:10" ht="61.5" customHeight="1">
      <c r="A64" s="49">
        <v>35</v>
      </c>
      <c r="B64" s="77" t="s">
        <v>112</v>
      </c>
      <c r="C64" s="80" t="s">
        <v>113</v>
      </c>
      <c r="D64" s="90">
        <v>8</v>
      </c>
      <c r="E64" s="83" t="s">
        <v>63</v>
      </c>
      <c r="F64" s="17"/>
      <c r="G64" s="10">
        <f t="shared" si="0"/>
        <v>0</v>
      </c>
      <c r="H64" s="11"/>
      <c r="I64" s="10">
        <f t="shared" si="1"/>
        <v>0</v>
      </c>
      <c r="J64" s="10">
        <f t="shared" si="2"/>
        <v>0</v>
      </c>
    </row>
    <row r="65" spans="1:10" ht="77.25" customHeight="1">
      <c r="A65" s="49">
        <v>36</v>
      </c>
      <c r="B65" s="77" t="s">
        <v>388</v>
      </c>
      <c r="C65" s="79" t="s">
        <v>373</v>
      </c>
      <c r="D65" s="90">
        <v>420</v>
      </c>
      <c r="E65" s="83" t="s">
        <v>62</v>
      </c>
      <c r="F65" s="17"/>
      <c r="G65" s="10">
        <f t="shared" si="0"/>
        <v>0</v>
      </c>
      <c r="H65" s="11"/>
      <c r="I65" s="10">
        <f t="shared" si="1"/>
        <v>0</v>
      </c>
      <c r="J65" s="10">
        <f t="shared" si="2"/>
        <v>0</v>
      </c>
    </row>
    <row r="66" spans="1:10" ht="69" customHeight="1">
      <c r="A66" s="49">
        <v>37</v>
      </c>
      <c r="B66" s="77" t="s">
        <v>114</v>
      </c>
      <c r="C66" s="79" t="s">
        <v>402</v>
      </c>
      <c r="D66" s="90">
        <v>58</v>
      </c>
      <c r="E66" s="83" t="s">
        <v>63</v>
      </c>
      <c r="F66" s="17"/>
      <c r="G66" s="10">
        <f t="shared" si="0"/>
        <v>0</v>
      </c>
      <c r="H66" s="11"/>
      <c r="I66" s="10">
        <f t="shared" si="1"/>
        <v>0</v>
      </c>
      <c r="J66" s="10">
        <f t="shared" si="2"/>
        <v>0</v>
      </c>
    </row>
    <row r="67" spans="1:10" ht="55.5" customHeight="1">
      <c r="A67" s="49">
        <v>38</v>
      </c>
      <c r="B67" s="77" t="s">
        <v>249</v>
      </c>
      <c r="C67" s="79" t="s">
        <v>115</v>
      </c>
      <c r="D67" s="90">
        <v>272</v>
      </c>
      <c r="E67" s="83" t="s">
        <v>63</v>
      </c>
      <c r="F67" s="17"/>
      <c r="G67" s="10">
        <f t="shared" si="0"/>
        <v>0</v>
      </c>
      <c r="H67" s="11"/>
      <c r="I67" s="10">
        <f t="shared" si="1"/>
        <v>0</v>
      </c>
      <c r="J67" s="10">
        <f t="shared" si="2"/>
        <v>0</v>
      </c>
    </row>
    <row r="68" spans="1:10" ht="66" customHeight="1">
      <c r="A68" s="49">
        <v>39</v>
      </c>
      <c r="B68" s="77" t="s">
        <v>250</v>
      </c>
      <c r="C68" s="79" t="s">
        <v>116</v>
      </c>
      <c r="D68" s="90">
        <v>271</v>
      </c>
      <c r="E68" s="83" t="s">
        <v>63</v>
      </c>
      <c r="F68" s="17"/>
      <c r="G68" s="10">
        <f t="shared" si="0"/>
        <v>0</v>
      </c>
      <c r="H68" s="11"/>
      <c r="I68" s="10">
        <f t="shared" si="1"/>
        <v>0</v>
      </c>
      <c r="J68" s="10">
        <f t="shared" si="2"/>
        <v>0</v>
      </c>
    </row>
    <row r="69" spans="1:10" ht="77.25" customHeight="1">
      <c r="A69" s="49">
        <v>40</v>
      </c>
      <c r="B69" s="77" t="s">
        <v>251</v>
      </c>
      <c r="C69" s="79" t="s">
        <v>117</v>
      </c>
      <c r="D69" s="90">
        <v>237</v>
      </c>
      <c r="E69" s="83" t="s">
        <v>63</v>
      </c>
      <c r="F69" s="17"/>
      <c r="G69" s="10">
        <f t="shared" si="0"/>
        <v>0</v>
      </c>
      <c r="H69" s="11"/>
      <c r="I69" s="10">
        <f t="shared" si="1"/>
        <v>0</v>
      </c>
      <c r="J69" s="10">
        <f t="shared" si="2"/>
        <v>0</v>
      </c>
    </row>
    <row r="70" spans="1:10" ht="78.75" customHeight="1">
      <c r="A70" s="72">
        <v>41</v>
      </c>
      <c r="B70" s="77" t="s">
        <v>252</v>
      </c>
      <c r="C70" s="79" t="s">
        <v>302</v>
      </c>
      <c r="D70" s="90">
        <v>63</v>
      </c>
      <c r="E70" s="83" t="s">
        <v>63</v>
      </c>
      <c r="F70" s="17"/>
      <c r="G70" s="10">
        <f t="shared" si="0"/>
        <v>0</v>
      </c>
      <c r="H70" s="11"/>
      <c r="I70" s="10">
        <f t="shared" si="1"/>
        <v>0</v>
      </c>
      <c r="J70" s="10">
        <f t="shared" si="2"/>
        <v>0</v>
      </c>
    </row>
    <row r="71" spans="1:10" ht="55.5" customHeight="1">
      <c r="A71" s="49">
        <v>42</v>
      </c>
      <c r="B71" s="77" t="s">
        <v>253</v>
      </c>
      <c r="C71" s="79" t="s">
        <v>303</v>
      </c>
      <c r="D71" s="90">
        <v>50</v>
      </c>
      <c r="E71" s="83" t="s">
        <v>63</v>
      </c>
      <c r="F71" s="17"/>
      <c r="G71" s="10">
        <f t="shared" si="0"/>
        <v>0</v>
      </c>
      <c r="H71" s="11"/>
      <c r="I71" s="10">
        <f t="shared" si="1"/>
        <v>0</v>
      </c>
      <c r="J71" s="10">
        <f t="shared" si="2"/>
        <v>0</v>
      </c>
    </row>
    <row r="72" spans="1:10" ht="54" customHeight="1">
      <c r="A72" s="49">
        <v>43</v>
      </c>
      <c r="B72" s="77" t="s">
        <v>403</v>
      </c>
      <c r="C72" s="79" t="s">
        <v>304</v>
      </c>
      <c r="D72" s="90">
        <v>42</v>
      </c>
      <c r="E72" s="83" t="s">
        <v>63</v>
      </c>
      <c r="F72" s="17"/>
      <c r="G72" s="10">
        <f t="shared" si="0"/>
        <v>0</v>
      </c>
      <c r="H72" s="11"/>
      <c r="I72" s="10">
        <f t="shared" si="1"/>
        <v>0</v>
      </c>
      <c r="J72" s="10">
        <f t="shared" si="2"/>
        <v>0</v>
      </c>
    </row>
    <row r="73" spans="1:10" ht="55.5" customHeight="1">
      <c r="A73" s="49">
        <v>44</v>
      </c>
      <c r="B73" s="77" t="s">
        <v>254</v>
      </c>
      <c r="C73" s="79" t="s">
        <v>305</v>
      </c>
      <c r="D73" s="90">
        <v>29</v>
      </c>
      <c r="E73" s="83" t="s">
        <v>63</v>
      </c>
      <c r="F73" s="17"/>
      <c r="G73" s="10">
        <f t="shared" si="0"/>
        <v>0</v>
      </c>
      <c r="H73" s="11"/>
      <c r="I73" s="10">
        <f t="shared" si="1"/>
        <v>0</v>
      </c>
      <c r="J73" s="10">
        <f t="shared" si="2"/>
        <v>0</v>
      </c>
    </row>
    <row r="74" spans="1:10" ht="54.75" customHeight="1">
      <c r="A74" s="49">
        <v>45</v>
      </c>
      <c r="B74" s="77" t="s">
        <v>255</v>
      </c>
      <c r="C74" s="79" t="s">
        <v>306</v>
      </c>
      <c r="D74" s="90">
        <v>23</v>
      </c>
      <c r="E74" s="83" t="s">
        <v>63</v>
      </c>
      <c r="F74" s="17"/>
      <c r="G74" s="10">
        <f t="shared" si="0"/>
        <v>0</v>
      </c>
      <c r="H74" s="11"/>
      <c r="I74" s="10">
        <f t="shared" si="1"/>
        <v>0</v>
      </c>
      <c r="J74" s="10">
        <f t="shared" si="2"/>
        <v>0</v>
      </c>
    </row>
    <row r="75" spans="1:10" ht="41.25" customHeight="1">
      <c r="A75" s="49">
        <v>46</v>
      </c>
      <c r="B75" s="77" t="s">
        <v>256</v>
      </c>
      <c r="C75" s="79" t="s">
        <v>307</v>
      </c>
      <c r="D75" s="90">
        <v>45</v>
      </c>
      <c r="E75" s="83" t="s">
        <v>63</v>
      </c>
      <c r="F75" s="17"/>
      <c r="G75" s="10">
        <f t="shared" si="0"/>
        <v>0</v>
      </c>
      <c r="H75" s="11"/>
      <c r="I75" s="10">
        <f t="shared" si="1"/>
        <v>0</v>
      </c>
      <c r="J75" s="10">
        <f t="shared" si="2"/>
        <v>0</v>
      </c>
    </row>
    <row r="76" spans="1:10" ht="31.5" customHeight="1">
      <c r="A76" s="49">
        <v>47</v>
      </c>
      <c r="B76" s="77" t="s">
        <v>257</v>
      </c>
      <c r="C76" s="79" t="s">
        <v>308</v>
      </c>
      <c r="D76" s="90">
        <v>18</v>
      </c>
      <c r="E76" s="83" t="s">
        <v>63</v>
      </c>
      <c r="F76" s="17"/>
      <c r="G76" s="10">
        <f t="shared" si="0"/>
        <v>0</v>
      </c>
      <c r="H76" s="11"/>
      <c r="I76" s="10">
        <f t="shared" si="1"/>
        <v>0</v>
      </c>
      <c r="J76" s="10">
        <f t="shared" si="2"/>
        <v>0</v>
      </c>
    </row>
    <row r="77" spans="1:10" ht="44.25" customHeight="1">
      <c r="A77" s="49">
        <v>48</v>
      </c>
      <c r="B77" s="77" t="s">
        <v>258</v>
      </c>
      <c r="C77" s="79" t="s">
        <v>309</v>
      </c>
      <c r="D77" s="90">
        <v>13</v>
      </c>
      <c r="E77" s="83" t="s">
        <v>63</v>
      </c>
      <c r="F77" s="17"/>
      <c r="G77" s="10">
        <f t="shared" si="0"/>
        <v>0</v>
      </c>
      <c r="H77" s="11"/>
      <c r="I77" s="10">
        <f t="shared" si="1"/>
        <v>0</v>
      </c>
      <c r="J77" s="10">
        <f t="shared" si="2"/>
        <v>0</v>
      </c>
    </row>
    <row r="78" spans="1:10" ht="58.5" customHeight="1">
      <c r="A78" s="49">
        <v>49</v>
      </c>
      <c r="B78" s="77" t="s">
        <v>259</v>
      </c>
      <c r="C78" s="79" t="s">
        <v>310</v>
      </c>
      <c r="D78" s="90">
        <v>23</v>
      </c>
      <c r="E78" s="83" t="s">
        <v>63</v>
      </c>
      <c r="F78" s="17"/>
      <c r="G78" s="10">
        <f t="shared" si="0"/>
        <v>0</v>
      </c>
      <c r="H78" s="11"/>
      <c r="I78" s="10">
        <f t="shared" si="1"/>
        <v>0</v>
      </c>
      <c r="J78" s="10">
        <f t="shared" si="2"/>
        <v>0</v>
      </c>
    </row>
    <row r="79" spans="1:10" ht="57.75" customHeight="1">
      <c r="A79" s="49">
        <v>50</v>
      </c>
      <c r="B79" s="77" t="s">
        <v>118</v>
      </c>
      <c r="C79" s="80" t="s">
        <v>119</v>
      </c>
      <c r="D79" s="90">
        <v>5</v>
      </c>
      <c r="E79" s="83" t="s">
        <v>63</v>
      </c>
      <c r="F79" s="17"/>
      <c r="G79" s="10">
        <f t="shared" si="0"/>
        <v>0</v>
      </c>
      <c r="H79" s="11"/>
      <c r="I79" s="10">
        <f t="shared" si="1"/>
        <v>0</v>
      </c>
      <c r="J79" s="10">
        <f t="shared" si="2"/>
        <v>0</v>
      </c>
    </row>
    <row r="80" spans="1:10" ht="66" customHeight="1">
      <c r="A80" s="49">
        <v>51</v>
      </c>
      <c r="B80" s="77" t="s">
        <v>120</v>
      </c>
      <c r="C80" s="79" t="s">
        <v>121</v>
      </c>
      <c r="D80" s="90">
        <v>18</v>
      </c>
      <c r="E80" s="83" t="s">
        <v>63</v>
      </c>
      <c r="F80" s="17"/>
      <c r="G80" s="10">
        <f t="shared" si="0"/>
        <v>0</v>
      </c>
      <c r="H80" s="11"/>
      <c r="I80" s="10">
        <f t="shared" si="1"/>
        <v>0</v>
      </c>
      <c r="J80" s="10">
        <f t="shared" si="2"/>
        <v>0</v>
      </c>
    </row>
    <row r="81" spans="1:10" ht="75" customHeight="1">
      <c r="A81" s="49">
        <v>52</v>
      </c>
      <c r="B81" s="77" t="s">
        <v>260</v>
      </c>
      <c r="C81" s="79" t="s">
        <v>374</v>
      </c>
      <c r="D81" s="90">
        <v>263</v>
      </c>
      <c r="E81" s="83" t="s">
        <v>64</v>
      </c>
      <c r="F81" s="17"/>
      <c r="G81" s="10">
        <f t="shared" si="0"/>
        <v>0</v>
      </c>
      <c r="H81" s="11"/>
      <c r="I81" s="10">
        <f t="shared" si="1"/>
        <v>0</v>
      </c>
      <c r="J81" s="10">
        <f t="shared" si="2"/>
        <v>0</v>
      </c>
    </row>
    <row r="82" spans="1:10" ht="51" customHeight="1">
      <c r="A82" s="49">
        <v>53</v>
      </c>
      <c r="B82" s="77" t="s">
        <v>389</v>
      </c>
      <c r="C82" s="79" t="s">
        <v>122</v>
      </c>
      <c r="D82" s="90">
        <v>407</v>
      </c>
      <c r="E82" s="83" t="s">
        <v>62</v>
      </c>
      <c r="F82" s="17"/>
      <c r="G82" s="10">
        <f t="shared" si="0"/>
        <v>0</v>
      </c>
      <c r="H82" s="11"/>
      <c r="I82" s="10">
        <f t="shared" si="1"/>
        <v>0</v>
      </c>
      <c r="J82" s="10">
        <f t="shared" si="2"/>
        <v>0</v>
      </c>
    </row>
    <row r="83" spans="1:10" ht="72" customHeight="1">
      <c r="A83" s="49">
        <v>54</v>
      </c>
      <c r="B83" s="77" t="s">
        <v>123</v>
      </c>
      <c r="C83" s="79" t="s">
        <v>404</v>
      </c>
      <c r="D83" s="90">
        <v>574</v>
      </c>
      <c r="E83" s="83" t="s">
        <v>62</v>
      </c>
      <c r="F83" s="17"/>
      <c r="G83" s="10">
        <f t="shared" si="0"/>
        <v>0</v>
      </c>
      <c r="H83" s="11"/>
      <c r="I83" s="10">
        <f t="shared" si="1"/>
        <v>0</v>
      </c>
      <c r="J83" s="10">
        <f t="shared" si="2"/>
        <v>0</v>
      </c>
    </row>
    <row r="84" spans="1:10" ht="45" customHeight="1">
      <c r="A84" s="49">
        <v>55</v>
      </c>
      <c r="B84" s="77" t="s">
        <v>124</v>
      </c>
      <c r="C84" s="79" t="s">
        <v>405</v>
      </c>
      <c r="D84" s="90">
        <v>547</v>
      </c>
      <c r="E84" s="83" t="s">
        <v>62</v>
      </c>
      <c r="F84" s="17"/>
      <c r="G84" s="10">
        <f t="shared" si="0"/>
        <v>0</v>
      </c>
      <c r="H84" s="11"/>
      <c r="I84" s="10">
        <f t="shared" si="1"/>
        <v>0</v>
      </c>
      <c r="J84" s="10">
        <f t="shared" si="2"/>
        <v>0</v>
      </c>
    </row>
    <row r="85" spans="1:10" ht="75.75" customHeight="1">
      <c r="A85" s="49">
        <v>56</v>
      </c>
      <c r="B85" s="77" t="s">
        <v>125</v>
      </c>
      <c r="C85" s="79" t="s">
        <v>126</v>
      </c>
      <c r="D85" s="90">
        <v>514</v>
      </c>
      <c r="E85" s="83" t="s">
        <v>63</v>
      </c>
      <c r="F85" s="17"/>
      <c r="G85" s="10">
        <f t="shared" si="0"/>
        <v>0</v>
      </c>
      <c r="H85" s="11"/>
      <c r="I85" s="10">
        <f t="shared" si="1"/>
        <v>0</v>
      </c>
      <c r="J85" s="10">
        <f t="shared" si="2"/>
        <v>0</v>
      </c>
    </row>
    <row r="86" spans="1:10" ht="97.5" customHeight="1">
      <c r="A86" s="49">
        <v>57</v>
      </c>
      <c r="B86" s="77" t="s">
        <v>127</v>
      </c>
      <c r="C86" s="79" t="s">
        <v>128</v>
      </c>
      <c r="D86" s="90">
        <v>212</v>
      </c>
      <c r="E86" s="83" t="s">
        <v>63</v>
      </c>
      <c r="F86" s="17"/>
      <c r="G86" s="10">
        <f t="shared" si="0"/>
        <v>0</v>
      </c>
      <c r="H86" s="11"/>
      <c r="I86" s="10">
        <f t="shared" si="1"/>
        <v>0</v>
      </c>
      <c r="J86" s="10">
        <f t="shared" si="2"/>
        <v>0</v>
      </c>
    </row>
    <row r="87" spans="1:10" ht="72.75" customHeight="1">
      <c r="A87" s="49">
        <v>58</v>
      </c>
      <c r="B87" s="77" t="s">
        <v>129</v>
      </c>
      <c r="C87" s="79" t="s">
        <v>130</v>
      </c>
      <c r="D87" s="90">
        <v>77</v>
      </c>
      <c r="E87" s="83" t="s">
        <v>63</v>
      </c>
      <c r="F87" s="17"/>
      <c r="G87" s="10">
        <f t="shared" si="0"/>
        <v>0</v>
      </c>
      <c r="H87" s="11"/>
      <c r="I87" s="10">
        <f t="shared" si="1"/>
        <v>0</v>
      </c>
      <c r="J87" s="10">
        <f t="shared" si="2"/>
        <v>0</v>
      </c>
    </row>
    <row r="88" spans="1:10" ht="84" customHeight="1">
      <c r="A88" s="49">
        <v>59</v>
      </c>
      <c r="B88" s="77" t="s">
        <v>131</v>
      </c>
      <c r="C88" s="79" t="s">
        <v>311</v>
      </c>
      <c r="D88" s="90">
        <v>30</v>
      </c>
      <c r="E88" s="83" t="s">
        <v>62</v>
      </c>
      <c r="F88" s="17"/>
      <c r="G88" s="10">
        <f t="shared" si="0"/>
        <v>0</v>
      </c>
      <c r="H88" s="11"/>
      <c r="I88" s="10">
        <f t="shared" si="1"/>
        <v>0</v>
      </c>
      <c r="J88" s="10">
        <f t="shared" si="2"/>
        <v>0</v>
      </c>
    </row>
    <row r="89" spans="1:10" ht="57.75" customHeight="1">
      <c r="A89" s="49">
        <v>60</v>
      </c>
      <c r="B89" s="77" t="s">
        <v>132</v>
      </c>
      <c r="C89" s="79" t="s">
        <v>133</v>
      </c>
      <c r="D89" s="90">
        <v>108</v>
      </c>
      <c r="E89" s="83" t="s">
        <v>62</v>
      </c>
      <c r="F89" s="17"/>
      <c r="G89" s="10">
        <f t="shared" si="0"/>
        <v>0</v>
      </c>
      <c r="H89" s="11"/>
      <c r="I89" s="10">
        <f t="shared" si="1"/>
        <v>0</v>
      </c>
      <c r="J89" s="10">
        <f t="shared" si="2"/>
        <v>0</v>
      </c>
    </row>
    <row r="90" spans="1:10" ht="71.25" customHeight="1">
      <c r="A90" s="49">
        <v>61</v>
      </c>
      <c r="B90" s="77" t="s">
        <v>134</v>
      </c>
      <c r="C90" s="79" t="s">
        <v>135</v>
      </c>
      <c r="D90" s="90">
        <v>268</v>
      </c>
      <c r="E90" s="83" t="s">
        <v>62</v>
      </c>
      <c r="F90" s="17"/>
      <c r="G90" s="10">
        <f t="shared" si="0"/>
        <v>0</v>
      </c>
      <c r="H90" s="11"/>
      <c r="I90" s="10">
        <f t="shared" si="1"/>
        <v>0</v>
      </c>
      <c r="J90" s="10">
        <f t="shared" si="2"/>
        <v>0</v>
      </c>
    </row>
    <row r="91" spans="1:10" ht="72.75" customHeight="1">
      <c r="A91" s="49">
        <v>62</v>
      </c>
      <c r="B91" s="77" t="s">
        <v>136</v>
      </c>
      <c r="C91" s="80" t="s">
        <v>312</v>
      </c>
      <c r="D91" s="90">
        <v>36</v>
      </c>
      <c r="E91" s="83" t="s">
        <v>63</v>
      </c>
      <c r="F91" s="17"/>
      <c r="G91" s="10">
        <f t="shared" si="0"/>
        <v>0</v>
      </c>
      <c r="H91" s="11"/>
      <c r="I91" s="10">
        <f t="shared" si="1"/>
        <v>0</v>
      </c>
      <c r="J91" s="10">
        <f t="shared" si="2"/>
        <v>0</v>
      </c>
    </row>
    <row r="92" spans="1:10" ht="87" customHeight="1">
      <c r="A92" s="49">
        <v>63</v>
      </c>
      <c r="B92" s="77" t="s">
        <v>137</v>
      </c>
      <c r="C92" s="79" t="s">
        <v>406</v>
      </c>
      <c r="D92" s="90">
        <v>44</v>
      </c>
      <c r="E92" s="83" t="s">
        <v>63</v>
      </c>
      <c r="F92" s="17"/>
      <c r="G92" s="10">
        <f t="shared" si="0"/>
        <v>0</v>
      </c>
      <c r="H92" s="11"/>
      <c r="I92" s="10">
        <f t="shared" si="1"/>
        <v>0</v>
      </c>
      <c r="J92" s="10">
        <f t="shared" si="2"/>
        <v>0</v>
      </c>
    </row>
    <row r="93" spans="1:10" ht="81.75" customHeight="1">
      <c r="A93" s="49">
        <v>64</v>
      </c>
      <c r="B93" s="77" t="s">
        <v>390</v>
      </c>
      <c r="C93" s="79" t="s">
        <v>138</v>
      </c>
      <c r="D93" s="90">
        <v>110</v>
      </c>
      <c r="E93" s="83" t="s">
        <v>62</v>
      </c>
      <c r="F93" s="17"/>
      <c r="G93" s="10">
        <f t="shared" si="0"/>
        <v>0</v>
      </c>
      <c r="H93" s="11"/>
      <c r="I93" s="10">
        <f t="shared" si="1"/>
        <v>0</v>
      </c>
      <c r="J93" s="10">
        <f t="shared" si="2"/>
        <v>0</v>
      </c>
    </row>
    <row r="94" spans="1:10" ht="87" customHeight="1">
      <c r="A94" s="49">
        <v>65</v>
      </c>
      <c r="B94" s="77" t="s">
        <v>391</v>
      </c>
      <c r="C94" s="79" t="s">
        <v>139</v>
      </c>
      <c r="D94" s="90">
        <v>138</v>
      </c>
      <c r="E94" s="83" t="s">
        <v>62</v>
      </c>
      <c r="F94" s="17"/>
      <c r="G94" s="10">
        <f t="shared" si="0"/>
        <v>0</v>
      </c>
      <c r="H94" s="11"/>
      <c r="I94" s="10">
        <f t="shared" si="1"/>
        <v>0</v>
      </c>
      <c r="J94" s="10">
        <f t="shared" si="2"/>
        <v>0</v>
      </c>
    </row>
    <row r="95" spans="1:10" ht="100.5" customHeight="1">
      <c r="A95" s="49">
        <v>66</v>
      </c>
      <c r="B95" s="77" t="s">
        <v>140</v>
      </c>
      <c r="C95" s="79" t="s">
        <v>141</v>
      </c>
      <c r="D95" s="90">
        <v>251</v>
      </c>
      <c r="E95" s="83" t="s">
        <v>62</v>
      </c>
      <c r="F95" s="17"/>
      <c r="G95" s="10">
        <f t="shared" ref="G95:G158" si="3">ROUND((F95*D95),2)</f>
        <v>0</v>
      </c>
      <c r="H95" s="11"/>
      <c r="I95" s="10">
        <f t="shared" ref="I95:I158" si="4">ROUND((G95*H95),2)</f>
        <v>0</v>
      </c>
      <c r="J95" s="10">
        <f t="shared" ref="J95:J158" si="5">ROUND((G95+I95),2)</f>
        <v>0</v>
      </c>
    </row>
    <row r="96" spans="1:10" ht="91.5" customHeight="1">
      <c r="A96" s="49">
        <v>67</v>
      </c>
      <c r="B96" s="77" t="s">
        <v>142</v>
      </c>
      <c r="C96" s="79" t="s">
        <v>143</v>
      </c>
      <c r="D96" s="90">
        <v>173</v>
      </c>
      <c r="E96" s="83" t="s">
        <v>62</v>
      </c>
      <c r="F96" s="17"/>
      <c r="G96" s="10">
        <f t="shared" si="3"/>
        <v>0</v>
      </c>
      <c r="H96" s="11"/>
      <c r="I96" s="10">
        <f t="shared" si="4"/>
        <v>0</v>
      </c>
      <c r="J96" s="10">
        <f t="shared" si="5"/>
        <v>0</v>
      </c>
    </row>
    <row r="97" spans="1:10" ht="77.25" customHeight="1">
      <c r="A97" s="49">
        <v>68</v>
      </c>
      <c r="B97" s="77" t="s">
        <v>144</v>
      </c>
      <c r="C97" s="79" t="s">
        <v>145</v>
      </c>
      <c r="D97" s="90">
        <v>174</v>
      </c>
      <c r="E97" s="83" t="s">
        <v>64</v>
      </c>
      <c r="F97" s="17"/>
      <c r="G97" s="10">
        <f t="shared" si="3"/>
        <v>0</v>
      </c>
      <c r="H97" s="11"/>
      <c r="I97" s="10">
        <f t="shared" si="4"/>
        <v>0</v>
      </c>
      <c r="J97" s="10">
        <f t="shared" si="5"/>
        <v>0</v>
      </c>
    </row>
    <row r="98" spans="1:10" ht="71.25" customHeight="1">
      <c r="A98" s="49">
        <v>69</v>
      </c>
      <c r="B98" s="77" t="s">
        <v>146</v>
      </c>
      <c r="C98" s="79" t="s">
        <v>313</v>
      </c>
      <c r="D98" s="90">
        <v>30</v>
      </c>
      <c r="E98" s="83" t="s">
        <v>63</v>
      </c>
      <c r="F98" s="17"/>
      <c r="G98" s="10">
        <f t="shared" si="3"/>
        <v>0</v>
      </c>
      <c r="H98" s="11"/>
      <c r="I98" s="10">
        <f t="shared" si="4"/>
        <v>0</v>
      </c>
      <c r="J98" s="10">
        <f t="shared" si="5"/>
        <v>0</v>
      </c>
    </row>
    <row r="99" spans="1:10" ht="29.25" customHeight="1">
      <c r="A99" s="49">
        <v>70</v>
      </c>
      <c r="B99" s="77" t="s">
        <v>147</v>
      </c>
      <c r="C99" s="79" t="s">
        <v>314</v>
      </c>
      <c r="D99" s="90">
        <v>50</v>
      </c>
      <c r="E99" s="83" t="s">
        <v>63</v>
      </c>
      <c r="F99" s="17"/>
      <c r="G99" s="10">
        <f t="shared" si="3"/>
        <v>0</v>
      </c>
      <c r="H99" s="11"/>
      <c r="I99" s="10">
        <f t="shared" si="4"/>
        <v>0</v>
      </c>
      <c r="J99" s="10">
        <f t="shared" si="5"/>
        <v>0</v>
      </c>
    </row>
    <row r="100" spans="1:10" ht="57.75" customHeight="1">
      <c r="A100" s="49">
        <v>71</v>
      </c>
      <c r="B100" s="77" t="s">
        <v>392</v>
      </c>
      <c r="C100" s="79" t="s">
        <v>148</v>
      </c>
      <c r="D100" s="90">
        <v>55</v>
      </c>
      <c r="E100" s="83" t="s">
        <v>62</v>
      </c>
      <c r="F100" s="17"/>
      <c r="G100" s="10">
        <f t="shared" si="3"/>
        <v>0</v>
      </c>
      <c r="H100" s="11"/>
      <c r="I100" s="10">
        <f t="shared" si="4"/>
        <v>0</v>
      </c>
      <c r="J100" s="10">
        <f t="shared" si="5"/>
        <v>0</v>
      </c>
    </row>
    <row r="101" spans="1:10" ht="72.75" customHeight="1">
      <c r="A101" s="49">
        <v>72</v>
      </c>
      <c r="B101" s="77" t="s">
        <v>393</v>
      </c>
      <c r="C101" s="79" t="s">
        <v>149</v>
      </c>
      <c r="D101" s="90">
        <v>249</v>
      </c>
      <c r="E101" s="83" t="s">
        <v>62</v>
      </c>
      <c r="F101" s="17"/>
      <c r="G101" s="10">
        <f t="shared" si="3"/>
        <v>0</v>
      </c>
      <c r="H101" s="11"/>
      <c r="I101" s="10">
        <f t="shared" si="4"/>
        <v>0</v>
      </c>
      <c r="J101" s="10">
        <f t="shared" si="5"/>
        <v>0</v>
      </c>
    </row>
    <row r="102" spans="1:10" ht="38.25" customHeight="1">
      <c r="A102" s="49">
        <v>73</v>
      </c>
      <c r="B102" s="77" t="s">
        <v>150</v>
      </c>
      <c r="C102" s="79" t="s">
        <v>315</v>
      </c>
      <c r="D102" s="90">
        <v>112</v>
      </c>
      <c r="E102" s="83" t="s">
        <v>63</v>
      </c>
      <c r="F102" s="17"/>
      <c r="G102" s="10">
        <f t="shared" si="3"/>
        <v>0</v>
      </c>
      <c r="H102" s="11"/>
      <c r="I102" s="10">
        <f t="shared" si="4"/>
        <v>0</v>
      </c>
      <c r="J102" s="10">
        <f t="shared" si="5"/>
        <v>0</v>
      </c>
    </row>
    <row r="103" spans="1:10" ht="67.5" customHeight="1">
      <c r="A103" s="49">
        <v>74</v>
      </c>
      <c r="B103" s="77" t="s">
        <v>151</v>
      </c>
      <c r="C103" s="79" t="s">
        <v>152</v>
      </c>
      <c r="D103" s="90">
        <v>129</v>
      </c>
      <c r="E103" s="83" t="s">
        <v>63</v>
      </c>
      <c r="F103" s="17"/>
      <c r="G103" s="10">
        <f t="shared" si="3"/>
        <v>0</v>
      </c>
      <c r="H103" s="11"/>
      <c r="I103" s="10">
        <f t="shared" si="4"/>
        <v>0</v>
      </c>
      <c r="J103" s="10">
        <f t="shared" si="5"/>
        <v>0</v>
      </c>
    </row>
    <row r="104" spans="1:10" ht="117.75" customHeight="1">
      <c r="A104" s="49">
        <v>75</v>
      </c>
      <c r="B104" s="77" t="s">
        <v>261</v>
      </c>
      <c r="C104" s="79" t="s">
        <v>375</v>
      </c>
      <c r="D104" s="90">
        <v>115</v>
      </c>
      <c r="E104" s="83" t="s">
        <v>62</v>
      </c>
      <c r="F104" s="17"/>
      <c r="G104" s="10">
        <f t="shared" si="3"/>
        <v>0</v>
      </c>
      <c r="H104" s="11"/>
      <c r="I104" s="10">
        <f t="shared" si="4"/>
        <v>0</v>
      </c>
      <c r="J104" s="10">
        <f t="shared" si="5"/>
        <v>0</v>
      </c>
    </row>
    <row r="105" spans="1:10" ht="83.25" customHeight="1">
      <c r="A105" s="49">
        <v>76</v>
      </c>
      <c r="B105" s="77" t="s">
        <v>153</v>
      </c>
      <c r="C105" s="79" t="s">
        <v>376</v>
      </c>
      <c r="D105" s="90">
        <v>976</v>
      </c>
      <c r="E105" s="83" t="s">
        <v>62</v>
      </c>
      <c r="F105" s="17"/>
      <c r="G105" s="10">
        <f t="shared" si="3"/>
        <v>0</v>
      </c>
      <c r="H105" s="11"/>
      <c r="I105" s="10">
        <f t="shared" si="4"/>
        <v>0</v>
      </c>
      <c r="J105" s="10">
        <f t="shared" si="5"/>
        <v>0</v>
      </c>
    </row>
    <row r="106" spans="1:10" ht="45.75" customHeight="1">
      <c r="A106" s="49">
        <v>77</v>
      </c>
      <c r="B106" s="77" t="s">
        <v>154</v>
      </c>
      <c r="C106" s="79" t="s">
        <v>155</v>
      </c>
      <c r="D106" s="90">
        <v>9</v>
      </c>
      <c r="E106" s="83" t="s">
        <v>65</v>
      </c>
      <c r="F106" s="17"/>
      <c r="G106" s="10">
        <f t="shared" si="3"/>
        <v>0</v>
      </c>
      <c r="H106" s="11"/>
      <c r="I106" s="10">
        <f t="shared" si="4"/>
        <v>0</v>
      </c>
      <c r="J106" s="10">
        <f t="shared" si="5"/>
        <v>0</v>
      </c>
    </row>
    <row r="107" spans="1:10" ht="46.5" customHeight="1">
      <c r="A107" s="49">
        <v>78</v>
      </c>
      <c r="B107" s="77" t="s">
        <v>156</v>
      </c>
      <c r="C107" s="79" t="s">
        <v>157</v>
      </c>
      <c r="D107" s="90">
        <v>31</v>
      </c>
      <c r="E107" s="83" t="s">
        <v>65</v>
      </c>
      <c r="F107" s="17"/>
      <c r="G107" s="10">
        <f t="shared" si="3"/>
        <v>0</v>
      </c>
      <c r="H107" s="11"/>
      <c r="I107" s="10">
        <f t="shared" si="4"/>
        <v>0</v>
      </c>
      <c r="J107" s="10">
        <f t="shared" si="5"/>
        <v>0</v>
      </c>
    </row>
    <row r="108" spans="1:10" ht="60" customHeight="1">
      <c r="A108" s="49">
        <v>79</v>
      </c>
      <c r="B108" s="77" t="s">
        <v>158</v>
      </c>
      <c r="C108" s="79" t="s">
        <v>159</v>
      </c>
      <c r="D108" s="90">
        <v>53</v>
      </c>
      <c r="E108" s="83" t="s">
        <v>65</v>
      </c>
      <c r="F108" s="17"/>
      <c r="G108" s="10">
        <f t="shared" si="3"/>
        <v>0</v>
      </c>
      <c r="H108" s="11"/>
      <c r="I108" s="10">
        <f t="shared" si="4"/>
        <v>0</v>
      </c>
      <c r="J108" s="10">
        <f t="shared" si="5"/>
        <v>0</v>
      </c>
    </row>
    <row r="109" spans="1:10" ht="45.75" customHeight="1">
      <c r="A109" s="49">
        <v>80</v>
      </c>
      <c r="B109" s="77" t="s">
        <v>160</v>
      </c>
      <c r="C109" s="80" t="s">
        <v>161</v>
      </c>
      <c r="D109" s="90">
        <v>3</v>
      </c>
      <c r="E109" s="83" t="s">
        <v>65</v>
      </c>
      <c r="F109" s="17"/>
      <c r="G109" s="10">
        <f t="shared" si="3"/>
        <v>0</v>
      </c>
      <c r="H109" s="11"/>
      <c r="I109" s="10">
        <f t="shared" si="4"/>
        <v>0</v>
      </c>
      <c r="J109" s="10">
        <f t="shared" si="5"/>
        <v>0</v>
      </c>
    </row>
    <row r="110" spans="1:10" ht="45" customHeight="1">
      <c r="A110" s="49">
        <v>81</v>
      </c>
      <c r="B110" s="77" t="s">
        <v>162</v>
      </c>
      <c r="C110" s="80" t="s">
        <v>163</v>
      </c>
      <c r="D110" s="90">
        <v>3</v>
      </c>
      <c r="E110" s="83" t="s">
        <v>65</v>
      </c>
      <c r="F110" s="17"/>
      <c r="G110" s="10">
        <f t="shared" si="3"/>
        <v>0</v>
      </c>
      <c r="H110" s="11"/>
      <c r="I110" s="10">
        <f t="shared" si="4"/>
        <v>0</v>
      </c>
      <c r="J110" s="10">
        <f t="shared" si="5"/>
        <v>0</v>
      </c>
    </row>
    <row r="111" spans="1:10" ht="44.25" customHeight="1">
      <c r="A111" s="49">
        <v>82</v>
      </c>
      <c r="B111" s="77" t="s">
        <v>164</v>
      </c>
      <c r="C111" s="80" t="s">
        <v>316</v>
      </c>
      <c r="D111" s="90">
        <v>224</v>
      </c>
      <c r="E111" s="83" t="s">
        <v>63</v>
      </c>
      <c r="F111" s="17"/>
      <c r="G111" s="10">
        <f t="shared" si="3"/>
        <v>0</v>
      </c>
      <c r="H111" s="11"/>
      <c r="I111" s="10">
        <f t="shared" si="4"/>
        <v>0</v>
      </c>
      <c r="J111" s="10">
        <f t="shared" si="5"/>
        <v>0</v>
      </c>
    </row>
    <row r="112" spans="1:10" ht="29.25" customHeight="1">
      <c r="A112" s="49">
        <v>83</v>
      </c>
      <c r="B112" s="77" t="s">
        <v>262</v>
      </c>
      <c r="C112" s="79" t="s">
        <v>317</v>
      </c>
      <c r="D112" s="90">
        <v>169</v>
      </c>
      <c r="E112" s="83" t="s">
        <v>63</v>
      </c>
      <c r="F112" s="17"/>
      <c r="G112" s="10">
        <f t="shared" si="3"/>
        <v>0</v>
      </c>
      <c r="H112" s="11"/>
      <c r="I112" s="10">
        <f t="shared" si="4"/>
        <v>0</v>
      </c>
      <c r="J112" s="10">
        <f t="shared" si="5"/>
        <v>0</v>
      </c>
    </row>
    <row r="113" spans="1:10" ht="69" customHeight="1">
      <c r="A113" s="49">
        <v>84</v>
      </c>
      <c r="B113" s="77" t="s">
        <v>165</v>
      </c>
      <c r="C113" s="79" t="s">
        <v>166</v>
      </c>
      <c r="D113" s="90">
        <v>1800</v>
      </c>
      <c r="E113" s="83" t="s">
        <v>63</v>
      </c>
      <c r="F113" s="17"/>
      <c r="G113" s="10">
        <f t="shared" si="3"/>
        <v>0</v>
      </c>
      <c r="H113" s="11"/>
      <c r="I113" s="10">
        <f t="shared" si="4"/>
        <v>0</v>
      </c>
      <c r="J113" s="10">
        <f t="shared" si="5"/>
        <v>0</v>
      </c>
    </row>
    <row r="114" spans="1:10" ht="42.75" customHeight="1">
      <c r="A114" s="49">
        <v>85</v>
      </c>
      <c r="B114" s="77" t="s">
        <v>407</v>
      </c>
      <c r="C114" s="79" t="s">
        <v>408</v>
      </c>
      <c r="D114" s="90">
        <v>58</v>
      </c>
      <c r="E114" s="83" t="s">
        <v>63</v>
      </c>
      <c r="F114" s="17"/>
      <c r="G114" s="10">
        <f t="shared" si="3"/>
        <v>0</v>
      </c>
      <c r="H114" s="11"/>
      <c r="I114" s="10">
        <f t="shared" si="4"/>
        <v>0</v>
      </c>
      <c r="J114" s="10">
        <f t="shared" si="5"/>
        <v>0</v>
      </c>
    </row>
    <row r="115" spans="1:10" ht="29.25" customHeight="1">
      <c r="A115" s="49">
        <v>86</v>
      </c>
      <c r="B115" s="77" t="s">
        <v>167</v>
      </c>
      <c r="C115" s="79" t="s">
        <v>168</v>
      </c>
      <c r="D115" s="90">
        <v>336</v>
      </c>
      <c r="E115" s="83" t="s">
        <v>63</v>
      </c>
      <c r="F115" s="17"/>
      <c r="G115" s="10">
        <f t="shared" si="3"/>
        <v>0</v>
      </c>
      <c r="H115" s="11"/>
      <c r="I115" s="10">
        <f t="shared" si="4"/>
        <v>0</v>
      </c>
      <c r="J115" s="10">
        <f t="shared" si="5"/>
        <v>0</v>
      </c>
    </row>
    <row r="116" spans="1:10" ht="83.25" customHeight="1">
      <c r="A116" s="49">
        <v>87</v>
      </c>
      <c r="B116" s="75" t="s">
        <v>263</v>
      </c>
      <c r="C116" s="81" t="s">
        <v>318</v>
      </c>
      <c r="D116" s="90">
        <v>10</v>
      </c>
      <c r="E116" s="84" t="s">
        <v>62</v>
      </c>
      <c r="F116" s="17"/>
      <c r="G116" s="10">
        <f t="shared" si="3"/>
        <v>0</v>
      </c>
      <c r="H116" s="11"/>
      <c r="I116" s="10">
        <f t="shared" si="4"/>
        <v>0</v>
      </c>
      <c r="J116" s="10">
        <f t="shared" si="5"/>
        <v>0</v>
      </c>
    </row>
    <row r="117" spans="1:10" ht="87" customHeight="1">
      <c r="A117" s="49">
        <v>88</v>
      </c>
      <c r="B117" s="77" t="s">
        <v>169</v>
      </c>
      <c r="C117" s="79" t="s">
        <v>319</v>
      </c>
      <c r="D117" s="90">
        <v>297</v>
      </c>
      <c r="E117" s="83" t="s">
        <v>63</v>
      </c>
      <c r="F117" s="17"/>
      <c r="G117" s="10">
        <f t="shared" si="3"/>
        <v>0</v>
      </c>
      <c r="H117" s="11"/>
      <c r="I117" s="10">
        <f t="shared" si="4"/>
        <v>0</v>
      </c>
      <c r="J117" s="10">
        <f t="shared" si="5"/>
        <v>0</v>
      </c>
    </row>
    <row r="118" spans="1:10" ht="59.25" customHeight="1">
      <c r="A118" s="49">
        <v>89</v>
      </c>
      <c r="B118" s="77" t="s">
        <v>170</v>
      </c>
      <c r="C118" s="79" t="s">
        <v>171</v>
      </c>
      <c r="D118" s="90">
        <v>33</v>
      </c>
      <c r="E118" s="83" t="s">
        <v>62</v>
      </c>
      <c r="F118" s="17"/>
      <c r="G118" s="10">
        <f t="shared" si="3"/>
        <v>0</v>
      </c>
      <c r="H118" s="11"/>
      <c r="I118" s="10">
        <f t="shared" si="4"/>
        <v>0</v>
      </c>
      <c r="J118" s="10">
        <f t="shared" si="5"/>
        <v>0</v>
      </c>
    </row>
    <row r="119" spans="1:10" ht="48.75" customHeight="1">
      <c r="A119" s="49">
        <v>90</v>
      </c>
      <c r="B119" s="77" t="s">
        <v>172</v>
      </c>
      <c r="C119" s="79" t="s">
        <v>173</v>
      </c>
      <c r="D119" s="90">
        <v>28</v>
      </c>
      <c r="E119" s="83" t="s">
        <v>62</v>
      </c>
      <c r="F119" s="17"/>
      <c r="G119" s="10">
        <f t="shared" si="3"/>
        <v>0</v>
      </c>
      <c r="H119" s="11"/>
      <c r="I119" s="10">
        <f t="shared" si="4"/>
        <v>0</v>
      </c>
      <c r="J119" s="10">
        <f t="shared" si="5"/>
        <v>0</v>
      </c>
    </row>
    <row r="120" spans="1:10" ht="47.25" customHeight="1">
      <c r="A120" s="49">
        <v>91</v>
      </c>
      <c r="B120" s="77" t="s">
        <v>174</v>
      </c>
      <c r="C120" s="79" t="s">
        <v>175</v>
      </c>
      <c r="D120" s="90">
        <v>84</v>
      </c>
      <c r="E120" s="83" t="s">
        <v>62</v>
      </c>
      <c r="F120" s="17"/>
      <c r="G120" s="10">
        <f t="shared" si="3"/>
        <v>0</v>
      </c>
      <c r="H120" s="11"/>
      <c r="I120" s="10">
        <f t="shared" si="4"/>
        <v>0</v>
      </c>
      <c r="J120" s="10">
        <f t="shared" si="5"/>
        <v>0</v>
      </c>
    </row>
    <row r="121" spans="1:10" ht="78.75" customHeight="1">
      <c r="A121" s="49">
        <v>92</v>
      </c>
      <c r="B121" s="77" t="s">
        <v>176</v>
      </c>
      <c r="C121" s="79" t="s">
        <v>394</v>
      </c>
      <c r="D121" s="90">
        <v>238</v>
      </c>
      <c r="E121" s="83" t="s">
        <v>62</v>
      </c>
      <c r="F121" s="17"/>
      <c r="G121" s="10">
        <f t="shared" si="3"/>
        <v>0</v>
      </c>
      <c r="H121" s="11"/>
      <c r="I121" s="10">
        <f t="shared" si="4"/>
        <v>0</v>
      </c>
      <c r="J121" s="10">
        <f t="shared" si="5"/>
        <v>0</v>
      </c>
    </row>
    <row r="122" spans="1:10" ht="56.25" customHeight="1">
      <c r="A122" s="49">
        <v>93</v>
      </c>
      <c r="B122" s="77" t="s">
        <v>177</v>
      </c>
      <c r="C122" s="79" t="s">
        <v>409</v>
      </c>
      <c r="D122" s="90">
        <v>207</v>
      </c>
      <c r="E122" s="83" t="s">
        <v>63</v>
      </c>
      <c r="F122" s="17"/>
      <c r="G122" s="10">
        <f t="shared" si="3"/>
        <v>0</v>
      </c>
      <c r="H122" s="11"/>
      <c r="I122" s="10">
        <f t="shared" si="4"/>
        <v>0</v>
      </c>
      <c r="J122" s="10">
        <f t="shared" si="5"/>
        <v>0</v>
      </c>
    </row>
    <row r="123" spans="1:10" ht="58.5" customHeight="1">
      <c r="A123" s="49">
        <v>94</v>
      </c>
      <c r="B123" s="77" t="s">
        <v>178</v>
      </c>
      <c r="C123" s="79" t="s">
        <v>179</v>
      </c>
      <c r="D123" s="90">
        <v>86</v>
      </c>
      <c r="E123" s="83" t="s">
        <v>63</v>
      </c>
      <c r="F123" s="17"/>
      <c r="G123" s="10">
        <f t="shared" si="3"/>
        <v>0</v>
      </c>
      <c r="H123" s="11"/>
      <c r="I123" s="10">
        <f t="shared" si="4"/>
        <v>0</v>
      </c>
      <c r="J123" s="10">
        <f t="shared" si="5"/>
        <v>0</v>
      </c>
    </row>
    <row r="124" spans="1:10" ht="42.75" customHeight="1">
      <c r="A124" s="49">
        <v>95</v>
      </c>
      <c r="B124" s="77" t="s">
        <v>180</v>
      </c>
      <c r="C124" s="79" t="s">
        <v>410</v>
      </c>
      <c r="D124" s="90">
        <v>117</v>
      </c>
      <c r="E124" s="83" t="s">
        <v>62</v>
      </c>
      <c r="F124" s="17"/>
      <c r="G124" s="10">
        <f t="shared" si="3"/>
        <v>0</v>
      </c>
      <c r="H124" s="11"/>
      <c r="I124" s="10">
        <f t="shared" si="4"/>
        <v>0</v>
      </c>
      <c r="J124" s="10">
        <f t="shared" si="5"/>
        <v>0</v>
      </c>
    </row>
    <row r="125" spans="1:10" ht="69" customHeight="1">
      <c r="A125" s="49">
        <v>96</v>
      </c>
      <c r="B125" s="77" t="s">
        <v>181</v>
      </c>
      <c r="C125" s="79" t="s">
        <v>182</v>
      </c>
      <c r="D125" s="90">
        <v>225</v>
      </c>
      <c r="E125" s="83" t="s">
        <v>62</v>
      </c>
      <c r="F125" s="17"/>
      <c r="G125" s="10">
        <f t="shared" si="3"/>
        <v>0</v>
      </c>
      <c r="H125" s="11"/>
      <c r="I125" s="10">
        <f t="shared" si="4"/>
        <v>0</v>
      </c>
      <c r="J125" s="10">
        <f t="shared" si="5"/>
        <v>0</v>
      </c>
    </row>
    <row r="126" spans="1:10" ht="96" customHeight="1">
      <c r="A126" s="49">
        <v>97</v>
      </c>
      <c r="B126" s="77" t="s">
        <v>183</v>
      </c>
      <c r="C126" s="79" t="s">
        <v>320</v>
      </c>
      <c r="D126" s="90">
        <v>312</v>
      </c>
      <c r="E126" s="83" t="s">
        <v>62</v>
      </c>
      <c r="F126" s="17"/>
      <c r="G126" s="10">
        <f t="shared" si="3"/>
        <v>0</v>
      </c>
      <c r="H126" s="11"/>
      <c r="I126" s="10">
        <f t="shared" si="4"/>
        <v>0</v>
      </c>
      <c r="J126" s="10">
        <f t="shared" si="5"/>
        <v>0</v>
      </c>
    </row>
    <row r="127" spans="1:10" ht="92.25" customHeight="1">
      <c r="A127" s="49">
        <v>98</v>
      </c>
      <c r="B127" s="77" t="s">
        <v>184</v>
      </c>
      <c r="C127" s="79" t="s">
        <v>321</v>
      </c>
      <c r="D127" s="90">
        <v>58</v>
      </c>
      <c r="E127" s="83" t="s">
        <v>62</v>
      </c>
      <c r="F127" s="17"/>
      <c r="G127" s="10">
        <f t="shared" si="3"/>
        <v>0</v>
      </c>
      <c r="H127" s="11"/>
      <c r="I127" s="10">
        <f t="shared" si="4"/>
        <v>0</v>
      </c>
      <c r="J127" s="10">
        <f t="shared" si="5"/>
        <v>0</v>
      </c>
    </row>
    <row r="128" spans="1:10" ht="54.75" customHeight="1">
      <c r="A128" s="49">
        <v>99</v>
      </c>
      <c r="B128" s="77" t="s">
        <v>185</v>
      </c>
      <c r="C128" s="79" t="s">
        <v>186</v>
      </c>
      <c r="D128" s="90">
        <v>229</v>
      </c>
      <c r="E128" s="83" t="s">
        <v>62</v>
      </c>
      <c r="F128" s="17"/>
      <c r="G128" s="10">
        <f t="shared" si="3"/>
        <v>0</v>
      </c>
      <c r="H128" s="11"/>
      <c r="I128" s="10">
        <f t="shared" si="4"/>
        <v>0</v>
      </c>
      <c r="J128" s="10">
        <f t="shared" si="5"/>
        <v>0</v>
      </c>
    </row>
    <row r="129" spans="1:10" ht="111.75" customHeight="1">
      <c r="A129" s="49">
        <v>100</v>
      </c>
      <c r="B129" s="91" t="s">
        <v>264</v>
      </c>
      <c r="C129" s="92" t="s">
        <v>322</v>
      </c>
      <c r="D129" s="90">
        <v>622</v>
      </c>
      <c r="E129" s="85" t="s">
        <v>62</v>
      </c>
      <c r="F129" s="17"/>
      <c r="G129" s="10">
        <f t="shared" si="3"/>
        <v>0</v>
      </c>
      <c r="H129" s="11"/>
      <c r="I129" s="10">
        <f t="shared" si="4"/>
        <v>0</v>
      </c>
      <c r="J129" s="10">
        <f t="shared" si="5"/>
        <v>0</v>
      </c>
    </row>
    <row r="130" spans="1:10" ht="114" customHeight="1">
      <c r="A130" s="49">
        <v>101</v>
      </c>
      <c r="B130" s="77" t="s">
        <v>187</v>
      </c>
      <c r="C130" s="79" t="s">
        <v>188</v>
      </c>
      <c r="D130" s="90">
        <v>724</v>
      </c>
      <c r="E130" s="83" t="s">
        <v>62</v>
      </c>
      <c r="F130" s="17"/>
      <c r="G130" s="10">
        <f t="shared" si="3"/>
        <v>0</v>
      </c>
      <c r="H130" s="11"/>
      <c r="I130" s="10">
        <f t="shared" si="4"/>
        <v>0</v>
      </c>
      <c r="J130" s="10">
        <f t="shared" si="5"/>
        <v>0</v>
      </c>
    </row>
    <row r="131" spans="1:10" ht="106.5" customHeight="1">
      <c r="A131" s="49">
        <v>102</v>
      </c>
      <c r="B131" s="77" t="s">
        <v>189</v>
      </c>
      <c r="C131" s="79" t="s">
        <v>323</v>
      </c>
      <c r="D131" s="90">
        <v>377</v>
      </c>
      <c r="E131" s="83" t="s">
        <v>62</v>
      </c>
      <c r="F131" s="17"/>
      <c r="G131" s="10">
        <f t="shared" si="3"/>
        <v>0</v>
      </c>
      <c r="H131" s="11"/>
      <c r="I131" s="10">
        <f t="shared" si="4"/>
        <v>0</v>
      </c>
      <c r="J131" s="10">
        <f t="shared" si="5"/>
        <v>0</v>
      </c>
    </row>
    <row r="132" spans="1:10" ht="102.75" customHeight="1">
      <c r="A132" s="49">
        <v>103</v>
      </c>
      <c r="B132" s="77" t="s">
        <v>190</v>
      </c>
      <c r="C132" s="79" t="s">
        <v>377</v>
      </c>
      <c r="D132" s="90">
        <v>412</v>
      </c>
      <c r="E132" s="83" t="s">
        <v>62</v>
      </c>
      <c r="F132" s="17"/>
      <c r="G132" s="10">
        <f t="shared" si="3"/>
        <v>0</v>
      </c>
      <c r="H132" s="11"/>
      <c r="I132" s="10">
        <f t="shared" si="4"/>
        <v>0</v>
      </c>
      <c r="J132" s="10">
        <f t="shared" si="5"/>
        <v>0</v>
      </c>
    </row>
    <row r="133" spans="1:10" ht="29.25" customHeight="1">
      <c r="A133" s="49">
        <v>104</v>
      </c>
      <c r="B133" s="77" t="s">
        <v>191</v>
      </c>
      <c r="C133" s="79" t="s">
        <v>192</v>
      </c>
      <c r="D133" s="90">
        <v>453</v>
      </c>
      <c r="E133" s="83" t="s">
        <v>63</v>
      </c>
      <c r="F133" s="17"/>
      <c r="G133" s="10">
        <f t="shared" si="3"/>
        <v>0</v>
      </c>
      <c r="H133" s="11"/>
      <c r="I133" s="10">
        <f t="shared" si="4"/>
        <v>0</v>
      </c>
      <c r="J133" s="10">
        <f t="shared" si="5"/>
        <v>0</v>
      </c>
    </row>
    <row r="134" spans="1:10" ht="57.75" customHeight="1">
      <c r="A134" s="49">
        <v>105</v>
      </c>
      <c r="B134" s="77" t="s">
        <v>193</v>
      </c>
      <c r="C134" s="79" t="s">
        <v>194</v>
      </c>
      <c r="D134" s="90">
        <v>11</v>
      </c>
      <c r="E134" s="83" t="s">
        <v>62</v>
      </c>
      <c r="F134" s="17"/>
      <c r="G134" s="10">
        <f t="shared" si="3"/>
        <v>0</v>
      </c>
      <c r="H134" s="11"/>
      <c r="I134" s="10">
        <f t="shared" si="4"/>
        <v>0</v>
      </c>
      <c r="J134" s="10">
        <f t="shared" si="5"/>
        <v>0</v>
      </c>
    </row>
    <row r="135" spans="1:10" ht="55.5" customHeight="1">
      <c r="A135" s="49">
        <v>106</v>
      </c>
      <c r="B135" s="77" t="s">
        <v>195</v>
      </c>
      <c r="C135" s="79" t="s">
        <v>196</v>
      </c>
      <c r="D135" s="90">
        <v>83</v>
      </c>
      <c r="E135" s="83" t="s">
        <v>62</v>
      </c>
      <c r="F135" s="17"/>
      <c r="G135" s="10">
        <f t="shared" si="3"/>
        <v>0</v>
      </c>
      <c r="H135" s="11"/>
      <c r="I135" s="10">
        <f t="shared" si="4"/>
        <v>0</v>
      </c>
      <c r="J135" s="10">
        <f t="shared" si="5"/>
        <v>0</v>
      </c>
    </row>
    <row r="136" spans="1:10" ht="54" customHeight="1">
      <c r="A136" s="49">
        <v>107</v>
      </c>
      <c r="B136" s="77" t="s">
        <v>197</v>
      </c>
      <c r="C136" s="79" t="s">
        <v>198</v>
      </c>
      <c r="D136" s="90">
        <v>92</v>
      </c>
      <c r="E136" s="83" t="s">
        <v>62</v>
      </c>
      <c r="F136" s="17"/>
      <c r="G136" s="10">
        <f t="shared" si="3"/>
        <v>0</v>
      </c>
      <c r="H136" s="11"/>
      <c r="I136" s="10">
        <f t="shared" si="4"/>
        <v>0</v>
      </c>
      <c r="J136" s="10">
        <f t="shared" si="5"/>
        <v>0</v>
      </c>
    </row>
    <row r="137" spans="1:10" ht="69" customHeight="1">
      <c r="A137" s="49">
        <v>108</v>
      </c>
      <c r="B137" s="77" t="s">
        <v>419</v>
      </c>
      <c r="C137" s="79" t="s">
        <v>324</v>
      </c>
      <c r="D137" s="90">
        <v>337</v>
      </c>
      <c r="E137" s="83" t="s">
        <v>62</v>
      </c>
      <c r="F137" s="17"/>
      <c r="G137" s="10">
        <f t="shared" si="3"/>
        <v>0</v>
      </c>
      <c r="H137" s="11"/>
      <c r="I137" s="10">
        <f t="shared" si="4"/>
        <v>0</v>
      </c>
      <c r="J137" s="10">
        <f t="shared" si="5"/>
        <v>0</v>
      </c>
    </row>
    <row r="138" spans="1:10" ht="41.25" customHeight="1">
      <c r="A138" s="49">
        <v>109</v>
      </c>
      <c r="B138" s="77" t="s">
        <v>418</v>
      </c>
      <c r="C138" s="79" t="s">
        <v>411</v>
      </c>
      <c r="D138" s="90">
        <v>463</v>
      </c>
      <c r="E138" s="83" t="s">
        <v>62</v>
      </c>
      <c r="F138" s="17"/>
      <c r="G138" s="10">
        <f t="shared" si="3"/>
        <v>0</v>
      </c>
      <c r="H138" s="11"/>
      <c r="I138" s="10">
        <f t="shared" si="4"/>
        <v>0</v>
      </c>
      <c r="J138" s="10">
        <f t="shared" si="5"/>
        <v>0</v>
      </c>
    </row>
    <row r="139" spans="1:10" ht="40.5" customHeight="1">
      <c r="A139" s="49">
        <v>110</v>
      </c>
      <c r="B139" s="77" t="s">
        <v>200</v>
      </c>
      <c r="C139" s="79" t="s">
        <v>412</v>
      </c>
      <c r="D139" s="90">
        <v>414</v>
      </c>
      <c r="E139" s="83" t="s">
        <v>62</v>
      </c>
      <c r="F139" s="17"/>
      <c r="G139" s="10">
        <f t="shared" si="3"/>
        <v>0</v>
      </c>
      <c r="H139" s="11"/>
      <c r="I139" s="10">
        <f t="shared" si="4"/>
        <v>0</v>
      </c>
      <c r="J139" s="10">
        <f t="shared" si="5"/>
        <v>0</v>
      </c>
    </row>
    <row r="140" spans="1:10" ht="55.5" customHeight="1">
      <c r="A140" s="49">
        <v>111</v>
      </c>
      <c r="B140" s="77" t="s">
        <v>201</v>
      </c>
      <c r="C140" s="79" t="s">
        <v>413</v>
      </c>
      <c r="D140" s="90">
        <v>932</v>
      </c>
      <c r="E140" s="83" t="s">
        <v>62</v>
      </c>
      <c r="F140" s="17"/>
      <c r="G140" s="10">
        <f t="shared" si="3"/>
        <v>0</v>
      </c>
      <c r="H140" s="11"/>
      <c r="I140" s="10">
        <f t="shared" si="4"/>
        <v>0</v>
      </c>
      <c r="J140" s="10">
        <f t="shared" si="5"/>
        <v>0</v>
      </c>
    </row>
    <row r="141" spans="1:10" ht="78.75" customHeight="1">
      <c r="A141" s="49">
        <v>112</v>
      </c>
      <c r="B141" s="77" t="s">
        <v>202</v>
      </c>
      <c r="C141" s="79" t="s">
        <v>414</v>
      </c>
      <c r="D141" s="90">
        <v>335</v>
      </c>
      <c r="E141" s="83" t="s">
        <v>62</v>
      </c>
      <c r="F141" s="17"/>
      <c r="G141" s="10">
        <f t="shared" si="3"/>
        <v>0</v>
      </c>
      <c r="H141" s="11"/>
      <c r="I141" s="10">
        <f t="shared" si="4"/>
        <v>0</v>
      </c>
      <c r="J141" s="10">
        <f t="shared" si="5"/>
        <v>0</v>
      </c>
    </row>
    <row r="142" spans="1:10" ht="80.25" customHeight="1">
      <c r="A142" s="49">
        <v>113</v>
      </c>
      <c r="B142" s="77" t="s">
        <v>266</v>
      </c>
      <c r="C142" s="79" t="s">
        <v>415</v>
      </c>
      <c r="D142" s="90">
        <v>380</v>
      </c>
      <c r="E142" s="83" t="s">
        <v>62</v>
      </c>
      <c r="F142" s="17"/>
      <c r="G142" s="10">
        <f t="shared" si="3"/>
        <v>0</v>
      </c>
      <c r="H142" s="11"/>
      <c r="I142" s="10">
        <f t="shared" si="4"/>
        <v>0</v>
      </c>
      <c r="J142" s="10">
        <f t="shared" si="5"/>
        <v>0</v>
      </c>
    </row>
    <row r="143" spans="1:10" ht="99" customHeight="1">
      <c r="A143" s="49">
        <v>114</v>
      </c>
      <c r="B143" s="77" t="s">
        <v>203</v>
      </c>
      <c r="C143" s="80" t="s">
        <v>204</v>
      </c>
      <c r="D143" s="90">
        <v>61</v>
      </c>
      <c r="E143" s="83" t="s">
        <v>62</v>
      </c>
      <c r="F143" s="17"/>
      <c r="G143" s="10">
        <f t="shared" si="3"/>
        <v>0</v>
      </c>
      <c r="H143" s="11"/>
      <c r="I143" s="10">
        <f t="shared" si="4"/>
        <v>0</v>
      </c>
      <c r="J143" s="10">
        <f t="shared" si="5"/>
        <v>0</v>
      </c>
    </row>
    <row r="144" spans="1:10" ht="82.5" customHeight="1">
      <c r="A144" s="49">
        <v>115</v>
      </c>
      <c r="B144" s="77" t="s">
        <v>205</v>
      </c>
      <c r="C144" s="79" t="s">
        <v>206</v>
      </c>
      <c r="D144" s="90">
        <v>1174</v>
      </c>
      <c r="E144" s="83" t="s">
        <v>62</v>
      </c>
      <c r="F144" s="17"/>
      <c r="G144" s="10">
        <f t="shared" si="3"/>
        <v>0</v>
      </c>
      <c r="H144" s="11"/>
      <c r="I144" s="10">
        <f t="shared" si="4"/>
        <v>0</v>
      </c>
      <c r="J144" s="10">
        <f t="shared" si="5"/>
        <v>0</v>
      </c>
    </row>
    <row r="145" spans="1:10" ht="97.5" customHeight="1">
      <c r="A145" s="49">
        <v>116</v>
      </c>
      <c r="B145" s="77" t="s">
        <v>207</v>
      </c>
      <c r="C145" s="79" t="s">
        <v>208</v>
      </c>
      <c r="D145" s="90">
        <v>637</v>
      </c>
      <c r="E145" s="83" t="s">
        <v>62</v>
      </c>
      <c r="F145" s="17"/>
      <c r="G145" s="10">
        <f t="shared" si="3"/>
        <v>0</v>
      </c>
      <c r="H145" s="11"/>
      <c r="I145" s="10">
        <f t="shared" si="4"/>
        <v>0</v>
      </c>
      <c r="J145" s="10">
        <f t="shared" si="5"/>
        <v>0</v>
      </c>
    </row>
    <row r="146" spans="1:10" ht="70.5" customHeight="1">
      <c r="A146" s="49">
        <v>117</v>
      </c>
      <c r="B146" s="77" t="s">
        <v>209</v>
      </c>
      <c r="C146" s="80" t="s">
        <v>210</v>
      </c>
      <c r="D146" s="90">
        <v>120</v>
      </c>
      <c r="E146" s="83" t="s">
        <v>62</v>
      </c>
      <c r="F146" s="17"/>
      <c r="G146" s="10">
        <f t="shared" si="3"/>
        <v>0</v>
      </c>
      <c r="H146" s="11"/>
      <c r="I146" s="10">
        <f t="shared" si="4"/>
        <v>0</v>
      </c>
      <c r="J146" s="10">
        <f t="shared" si="5"/>
        <v>0</v>
      </c>
    </row>
    <row r="147" spans="1:10" ht="70.5" customHeight="1">
      <c r="A147" s="49">
        <v>118</v>
      </c>
      <c r="B147" s="77" t="s">
        <v>211</v>
      </c>
      <c r="C147" s="79" t="s">
        <v>212</v>
      </c>
      <c r="D147" s="90">
        <v>225</v>
      </c>
      <c r="E147" s="83" t="s">
        <v>62</v>
      </c>
      <c r="F147" s="17"/>
      <c r="G147" s="10">
        <f t="shared" si="3"/>
        <v>0</v>
      </c>
      <c r="H147" s="11"/>
      <c r="I147" s="10">
        <f t="shared" si="4"/>
        <v>0</v>
      </c>
      <c r="J147" s="10">
        <f t="shared" si="5"/>
        <v>0</v>
      </c>
    </row>
    <row r="148" spans="1:10" ht="67.5" customHeight="1">
      <c r="A148" s="49">
        <v>119</v>
      </c>
      <c r="B148" s="77" t="s">
        <v>213</v>
      </c>
      <c r="C148" s="79" t="s">
        <v>214</v>
      </c>
      <c r="D148" s="90">
        <v>318</v>
      </c>
      <c r="E148" s="83" t="s">
        <v>62</v>
      </c>
      <c r="F148" s="17"/>
      <c r="G148" s="10">
        <f t="shared" si="3"/>
        <v>0</v>
      </c>
      <c r="H148" s="11"/>
      <c r="I148" s="10">
        <f t="shared" si="4"/>
        <v>0</v>
      </c>
      <c r="J148" s="10">
        <f t="shared" si="5"/>
        <v>0</v>
      </c>
    </row>
    <row r="149" spans="1:10" ht="83.25" customHeight="1">
      <c r="A149" s="49">
        <v>120</v>
      </c>
      <c r="B149" s="77" t="s">
        <v>215</v>
      </c>
      <c r="C149" s="79" t="s">
        <v>216</v>
      </c>
      <c r="D149" s="90">
        <v>219</v>
      </c>
      <c r="E149" s="83" t="s">
        <v>62</v>
      </c>
      <c r="F149" s="17"/>
      <c r="G149" s="10">
        <f t="shared" si="3"/>
        <v>0</v>
      </c>
      <c r="H149" s="11"/>
      <c r="I149" s="10">
        <f t="shared" si="4"/>
        <v>0</v>
      </c>
      <c r="J149" s="10">
        <f t="shared" si="5"/>
        <v>0</v>
      </c>
    </row>
    <row r="150" spans="1:10" ht="69" customHeight="1">
      <c r="A150" s="49">
        <v>121</v>
      </c>
      <c r="B150" s="77" t="s">
        <v>217</v>
      </c>
      <c r="C150" s="79" t="s">
        <v>218</v>
      </c>
      <c r="D150" s="90">
        <v>325</v>
      </c>
      <c r="E150" s="83" t="s">
        <v>62</v>
      </c>
      <c r="F150" s="17"/>
      <c r="G150" s="10">
        <f t="shared" si="3"/>
        <v>0</v>
      </c>
      <c r="H150" s="11"/>
      <c r="I150" s="10">
        <f t="shared" si="4"/>
        <v>0</v>
      </c>
      <c r="J150" s="10">
        <f t="shared" si="5"/>
        <v>0</v>
      </c>
    </row>
    <row r="151" spans="1:10" ht="42" customHeight="1">
      <c r="A151" s="49">
        <v>122</v>
      </c>
      <c r="B151" s="77" t="s">
        <v>219</v>
      </c>
      <c r="C151" s="79" t="s">
        <v>220</v>
      </c>
      <c r="D151" s="90">
        <v>89</v>
      </c>
      <c r="E151" s="83" t="s">
        <v>62</v>
      </c>
      <c r="F151" s="17"/>
      <c r="G151" s="10">
        <f t="shared" si="3"/>
        <v>0</v>
      </c>
      <c r="H151" s="11"/>
      <c r="I151" s="10">
        <f t="shared" si="4"/>
        <v>0</v>
      </c>
      <c r="J151" s="10">
        <f t="shared" si="5"/>
        <v>0</v>
      </c>
    </row>
    <row r="152" spans="1:10" ht="42.75" customHeight="1">
      <c r="A152" s="49">
        <v>123</v>
      </c>
      <c r="B152" s="77" t="s">
        <v>221</v>
      </c>
      <c r="C152" s="79" t="s">
        <v>222</v>
      </c>
      <c r="D152" s="90">
        <v>83</v>
      </c>
      <c r="E152" s="83" t="s">
        <v>62</v>
      </c>
      <c r="F152" s="17"/>
      <c r="G152" s="10">
        <f t="shared" si="3"/>
        <v>0</v>
      </c>
      <c r="H152" s="11"/>
      <c r="I152" s="10">
        <f t="shared" si="4"/>
        <v>0</v>
      </c>
      <c r="J152" s="10">
        <f t="shared" si="5"/>
        <v>0</v>
      </c>
    </row>
    <row r="153" spans="1:10" ht="56.25" customHeight="1">
      <c r="A153" s="49">
        <v>124</v>
      </c>
      <c r="B153" s="77" t="s">
        <v>223</v>
      </c>
      <c r="C153" s="79" t="s">
        <v>224</v>
      </c>
      <c r="D153" s="90">
        <v>148</v>
      </c>
      <c r="E153" s="83" t="s">
        <v>62</v>
      </c>
      <c r="F153" s="17"/>
      <c r="G153" s="10">
        <f t="shared" si="3"/>
        <v>0</v>
      </c>
      <c r="H153" s="11"/>
      <c r="I153" s="10">
        <f t="shared" si="4"/>
        <v>0</v>
      </c>
      <c r="J153" s="10">
        <f t="shared" si="5"/>
        <v>0</v>
      </c>
    </row>
    <row r="154" spans="1:10" ht="79.5" customHeight="1">
      <c r="A154" s="49">
        <v>125</v>
      </c>
      <c r="B154" s="77" t="s">
        <v>225</v>
      </c>
      <c r="C154" s="80" t="s">
        <v>226</v>
      </c>
      <c r="D154" s="90">
        <v>101</v>
      </c>
      <c r="E154" s="83" t="s">
        <v>63</v>
      </c>
      <c r="F154" s="17"/>
      <c r="G154" s="10">
        <f t="shared" si="3"/>
        <v>0</v>
      </c>
      <c r="H154" s="11"/>
      <c r="I154" s="10">
        <f t="shared" si="4"/>
        <v>0</v>
      </c>
      <c r="J154" s="10">
        <f t="shared" si="5"/>
        <v>0</v>
      </c>
    </row>
    <row r="155" spans="1:10" ht="72.75" customHeight="1">
      <c r="A155" s="49">
        <v>126</v>
      </c>
      <c r="B155" s="77" t="s">
        <v>267</v>
      </c>
      <c r="C155" s="80" t="s">
        <v>325</v>
      </c>
      <c r="D155" s="90">
        <v>1356</v>
      </c>
      <c r="E155" s="83" t="s">
        <v>62</v>
      </c>
      <c r="F155" s="17"/>
      <c r="G155" s="10">
        <f t="shared" si="3"/>
        <v>0</v>
      </c>
      <c r="H155" s="11"/>
      <c r="I155" s="10">
        <f t="shared" si="4"/>
        <v>0</v>
      </c>
      <c r="J155" s="10">
        <f t="shared" si="5"/>
        <v>0</v>
      </c>
    </row>
    <row r="156" spans="1:10" ht="69.75" customHeight="1">
      <c r="A156" s="49">
        <v>127</v>
      </c>
      <c r="B156" s="77" t="s">
        <v>227</v>
      </c>
      <c r="C156" s="79" t="s">
        <v>228</v>
      </c>
      <c r="D156" s="90">
        <v>115</v>
      </c>
      <c r="E156" s="83" t="s">
        <v>63</v>
      </c>
      <c r="F156" s="17"/>
      <c r="G156" s="10">
        <f t="shared" si="3"/>
        <v>0</v>
      </c>
      <c r="H156" s="11"/>
      <c r="I156" s="10">
        <f t="shared" si="4"/>
        <v>0</v>
      </c>
      <c r="J156" s="10">
        <f t="shared" si="5"/>
        <v>0</v>
      </c>
    </row>
    <row r="157" spans="1:10" ht="72" customHeight="1">
      <c r="A157" s="49">
        <v>128</v>
      </c>
      <c r="B157" s="77" t="s">
        <v>268</v>
      </c>
      <c r="C157" s="79" t="s">
        <v>229</v>
      </c>
      <c r="D157" s="90">
        <v>66</v>
      </c>
      <c r="E157" s="83" t="s">
        <v>62</v>
      </c>
      <c r="F157" s="17"/>
      <c r="G157" s="10">
        <f t="shared" si="3"/>
        <v>0</v>
      </c>
      <c r="H157" s="11"/>
      <c r="I157" s="10">
        <f t="shared" si="4"/>
        <v>0</v>
      </c>
      <c r="J157" s="10">
        <f t="shared" si="5"/>
        <v>0</v>
      </c>
    </row>
    <row r="158" spans="1:10" ht="70.5" customHeight="1">
      <c r="A158" s="49">
        <v>129</v>
      </c>
      <c r="B158" s="77" t="s">
        <v>230</v>
      </c>
      <c r="C158" s="79" t="s">
        <v>231</v>
      </c>
      <c r="D158" s="90">
        <v>346</v>
      </c>
      <c r="E158" s="83" t="s">
        <v>63</v>
      </c>
      <c r="F158" s="17"/>
      <c r="G158" s="10">
        <f t="shared" si="3"/>
        <v>0</v>
      </c>
      <c r="H158" s="11"/>
      <c r="I158" s="10">
        <f t="shared" si="4"/>
        <v>0</v>
      </c>
      <c r="J158" s="10">
        <f t="shared" si="5"/>
        <v>0</v>
      </c>
    </row>
    <row r="159" spans="1:10" ht="75.75" customHeight="1">
      <c r="A159" s="49">
        <v>130</v>
      </c>
      <c r="B159" s="77" t="s">
        <v>232</v>
      </c>
      <c r="C159" s="79" t="s">
        <v>378</v>
      </c>
      <c r="D159" s="90">
        <v>355</v>
      </c>
      <c r="E159" s="83" t="s">
        <v>64</v>
      </c>
      <c r="F159" s="17"/>
      <c r="G159" s="10">
        <f t="shared" ref="G159:G201" si="6">ROUND((F159*D159),2)</f>
        <v>0</v>
      </c>
      <c r="H159" s="11"/>
      <c r="I159" s="10">
        <f t="shared" ref="I159:I201" si="7">ROUND((G159*H159),2)</f>
        <v>0</v>
      </c>
      <c r="J159" s="10">
        <f t="shared" ref="J159:J201" si="8">ROUND((G159+I159),2)</f>
        <v>0</v>
      </c>
    </row>
    <row r="160" spans="1:10" ht="99.75" customHeight="1">
      <c r="A160" s="49">
        <v>131</v>
      </c>
      <c r="B160" s="77" t="s">
        <v>396</v>
      </c>
      <c r="C160" s="79" t="s">
        <v>379</v>
      </c>
      <c r="D160" s="90">
        <v>325</v>
      </c>
      <c r="E160" s="83" t="s">
        <v>62</v>
      </c>
      <c r="F160" s="17"/>
      <c r="G160" s="10">
        <f t="shared" si="6"/>
        <v>0</v>
      </c>
      <c r="H160" s="11"/>
      <c r="I160" s="10">
        <f t="shared" si="7"/>
        <v>0</v>
      </c>
      <c r="J160" s="10">
        <f t="shared" si="8"/>
        <v>0</v>
      </c>
    </row>
    <row r="161" spans="1:10" ht="65.25" customHeight="1">
      <c r="A161" s="49">
        <v>132</v>
      </c>
      <c r="B161" s="77" t="s">
        <v>395</v>
      </c>
      <c r="C161" s="79" t="s">
        <v>380</v>
      </c>
      <c r="D161" s="90">
        <v>345</v>
      </c>
      <c r="E161" s="83" t="s">
        <v>62</v>
      </c>
      <c r="F161" s="17"/>
      <c r="G161" s="10">
        <f t="shared" si="6"/>
        <v>0</v>
      </c>
      <c r="H161" s="11"/>
      <c r="I161" s="10">
        <f t="shared" si="7"/>
        <v>0</v>
      </c>
      <c r="J161" s="10">
        <f t="shared" si="8"/>
        <v>0</v>
      </c>
    </row>
    <row r="162" spans="1:10" ht="29.25" customHeight="1">
      <c r="A162" s="49">
        <v>133</v>
      </c>
      <c r="B162" s="77" t="s">
        <v>233</v>
      </c>
      <c r="C162" s="79" t="s">
        <v>234</v>
      </c>
      <c r="D162" s="90">
        <v>500</v>
      </c>
      <c r="E162" s="83" t="s">
        <v>62</v>
      </c>
      <c r="F162" s="17"/>
      <c r="G162" s="10">
        <f t="shared" si="6"/>
        <v>0</v>
      </c>
      <c r="H162" s="11"/>
      <c r="I162" s="10">
        <f t="shared" si="7"/>
        <v>0</v>
      </c>
      <c r="J162" s="10">
        <f t="shared" si="8"/>
        <v>0</v>
      </c>
    </row>
    <row r="163" spans="1:10" ht="72" customHeight="1">
      <c r="A163" s="49">
        <v>134</v>
      </c>
      <c r="B163" s="77" t="s">
        <v>235</v>
      </c>
      <c r="C163" s="79" t="s">
        <v>236</v>
      </c>
      <c r="D163" s="90">
        <v>100</v>
      </c>
      <c r="E163" s="83" t="s">
        <v>62</v>
      </c>
      <c r="F163" s="17"/>
      <c r="G163" s="10">
        <f t="shared" si="6"/>
        <v>0</v>
      </c>
      <c r="H163" s="11"/>
      <c r="I163" s="10">
        <f t="shared" si="7"/>
        <v>0</v>
      </c>
      <c r="J163" s="10">
        <f t="shared" si="8"/>
        <v>0</v>
      </c>
    </row>
    <row r="164" spans="1:10" ht="29.25" customHeight="1">
      <c r="A164" s="49">
        <v>135</v>
      </c>
      <c r="B164" s="77" t="s">
        <v>237</v>
      </c>
      <c r="C164" s="79" t="s">
        <v>238</v>
      </c>
      <c r="D164" s="90">
        <v>164</v>
      </c>
      <c r="E164" s="83" t="s">
        <v>62</v>
      </c>
      <c r="F164" s="17"/>
      <c r="G164" s="10">
        <f t="shared" si="6"/>
        <v>0</v>
      </c>
      <c r="H164" s="11"/>
      <c r="I164" s="10">
        <f t="shared" si="7"/>
        <v>0</v>
      </c>
      <c r="J164" s="10">
        <f t="shared" si="8"/>
        <v>0</v>
      </c>
    </row>
    <row r="165" spans="1:10" ht="79.5" customHeight="1">
      <c r="A165" s="49">
        <v>136</v>
      </c>
      <c r="B165" s="77" t="s">
        <v>239</v>
      </c>
      <c r="C165" s="79" t="s">
        <v>240</v>
      </c>
      <c r="D165" s="90">
        <v>222</v>
      </c>
      <c r="E165" s="83" t="s">
        <v>62</v>
      </c>
      <c r="F165" s="17"/>
      <c r="G165" s="10">
        <f t="shared" si="6"/>
        <v>0</v>
      </c>
      <c r="H165" s="11"/>
      <c r="I165" s="10">
        <f t="shared" si="7"/>
        <v>0</v>
      </c>
      <c r="J165" s="10">
        <f t="shared" si="8"/>
        <v>0</v>
      </c>
    </row>
    <row r="166" spans="1:10" ht="73.5" customHeight="1">
      <c r="A166" s="49">
        <v>137</v>
      </c>
      <c r="B166" s="77" t="s">
        <v>241</v>
      </c>
      <c r="C166" s="79" t="s">
        <v>416</v>
      </c>
      <c r="D166" s="90">
        <v>140</v>
      </c>
      <c r="E166" s="83" t="s">
        <v>62</v>
      </c>
      <c r="F166" s="17"/>
      <c r="G166" s="10">
        <f t="shared" si="6"/>
        <v>0</v>
      </c>
      <c r="H166" s="11"/>
      <c r="I166" s="10">
        <f t="shared" si="7"/>
        <v>0</v>
      </c>
      <c r="J166" s="10">
        <f t="shared" si="8"/>
        <v>0</v>
      </c>
    </row>
    <row r="167" spans="1:10" ht="80.25" customHeight="1">
      <c r="A167" s="49">
        <v>138</v>
      </c>
      <c r="B167" s="77" t="s">
        <v>242</v>
      </c>
      <c r="C167" s="79" t="s">
        <v>417</v>
      </c>
      <c r="D167" s="90">
        <v>930</v>
      </c>
      <c r="E167" s="83" t="s">
        <v>63</v>
      </c>
      <c r="F167" s="17"/>
      <c r="G167" s="10">
        <f t="shared" si="6"/>
        <v>0</v>
      </c>
      <c r="H167" s="11"/>
      <c r="I167" s="10">
        <f t="shared" si="7"/>
        <v>0</v>
      </c>
      <c r="J167" s="10">
        <f t="shared" si="8"/>
        <v>0</v>
      </c>
    </row>
    <row r="168" spans="1:10" ht="47.25" customHeight="1">
      <c r="A168" s="49">
        <v>139</v>
      </c>
      <c r="B168" s="76" t="s">
        <v>397</v>
      </c>
      <c r="C168" s="80" t="s">
        <v>398</v>
      </c>
      <c r="D168" s="90">
        <v>3</v>
      </c>
      <c r="E168" s="86" t="s">
        <v>63</v>
      </c>
      <c r="F168" s="17"/>
      <c r="G168" s="10">
        <f t="shared" si="6"/>
        <v>0</v>
      </c>
      <c r="H168" s="11"/>
      <c r="I168" s="10">
        <f t="shared" si="7"/>
        <v>0</v>
      </c>
      <c r="J168" s="10">
        <f t="shared" si="8"/>
        <v>0</v>
      </c>
    </row>
    <row r="169" spans="1:10" ht="73.5" customHeight="1">
      <c r="A169" s="49">
        <v>140</v>
      </c>
      <c r="B169" s="76" t="s">
        <v>269</v>
      </c>
      <c r="C169" s="80" t="s">
        <v>326</v>
      </c>
      <c r="D169" s="89">
        <v>25</v>
      </c>
      <c r="E169" s="86" t="s">
        <v>62</v>
      </c>
      <c r="F169" s="17"/>
      <c r="G169" s="10">
        <f t="shared" si="6"/>
        <v>0</v>
      </c>
      <c r="H169" s="11"/>
      <c r="I169" s="10">
        <f t="shared" si="7"/>
        <v>0</v>
      </c>
      <c r="J169" s="10">
        <f t="shared" si="8"/>
        <v>0</v>
      </c>
    </row>
    <row r="170" spans="1:10" ht="56.25" customHeight="1">
      <c r="A170" s="49">
        <v>141</v>
      </c>
      <c r="B170" s="76" t="s">
        <v>270</v>
      </c>
      <c r="C170" s="82" t="s">
        <v>327</v>
      </c>
      <c r="D170" s="90">
        <v>10</v>
      </c>
      <c r="E170" s="86" t="s">
        <v>63</v>
      </c>
      <c r="F170" s="17"/>
      <c r="G170" s="10">
        <f t="shared" si="6"/>
        <v>0</v>
      </c>
      <c r="H170" s="11"/>
      <c r="I170" s="10">
        <f t="shared" si="7"/>
        <v>0</v>
      </c>
      <c r="J170" s="10">
        <f t="shared" si="8"/>
        <v>0</v>
      </c>
    </row>
    <row r="171" spans="1:10" ht="56.25" customHeight="1">
      <c r="A171" s="49">
        <v>142</v>
      </c>
      <c r="B171" s="76" t="s">
        <v>271</v>
      </c>
      <c r="C171" s="80" t="s">
        <v>328</v>
      </c>
      <c r="D171" s="90">
        <v>20</v>
      </c>
      <c r="E171" s="86" t="s">
        <v>62</v>
      </c>
      <c r="F171" s="17"/>
      <c r="G171" s="10">
        <f t="shared" si="6"/>
        <v>0</v>
      </c>
      <c r="H171" s="11"/>
      <c r="I171" s="10">
        <f t="shared" si="7"/>
        <v>0</v>
      </c>
      <c r="J171" s="10">
        <f t="shared" si="8"/>
        <v>0</v>
      </c>
    </row>
    <row r="172" spans="1:10" ht="56.25" customHeight="1">
      <c r="A172" s="49">
        <v>143</v>
      </c>
      <c r="B172" s="76" t="s">
        <v>272</v>
      </c>
      <c r="C172" s="80" t="s">
        <v>329</v>
      </c>
      <c r="D172" s="90">
        <v>50</v>
      </c>
      <c r="E172" s="86" t="s">
        <v>63</v>
      </c>
      <c r="F172" s="17"/>
      <c r="G172" s="10">
        <f t="shared" si="6"/>
        <v>0</v>
      </c>
      <c r="H172" s="11"/>
      <c r="I172" s="10">
        <f t="shared" si="7"/>
        <v>0</v>
      </c>
      <c r="J172" s="10">
        <f t="shared" si="8"/>
        <v>0</v>
      </c>
    </row>
    <row r="173" spans="1:10" ht="56.25" customHeight="1">
      <c r="A173" s="49">
        <v>144</v>
      </c>
      <c r="B173" s="76" t="s">
        <v>273</v>
      </c>
      <c r="C173" s="80" t="s">
        <v>330</v>
      </c>
      <c r="D173" s="90">
        <v>50</v>
      </c>
      <c r="E173" s="86" t="s">
        <v>63</v>
      </c>
      <c r="F173" s="17"/>
      <c r="G173" s="10">
        <f t="shared" si="6"/>
        <v>0</v>
      </c>
      <c r="H173" s="11"/>
      <c r="I173" s="10">
        <f t="shared" si="7"/>
        <v>0</v>
      </c>
      <c r="J173" s="10">
        <f t="shared" si="8"/>
        <v>0</v>
      </c>
    </row>
    <row r="174" spans="1:10" ht="56.25" customHeight="1">
      <c r="A174" s="49">
        <v>145</v>
      </c>
      <c r="B174" s="76" t="s">
        <v>274</v>
      </c>
      <c r="C174" s="80" t="s">
        <v>331</v>
      </c>
      <c r="D174" s="90">
        <v>50</v>
      </c>
      <c r="E174" s="86" t="s">
        <v>63</v>
      </c>
      <c r="F174" s="17"/>
      <c r="G174" s="10">
        <f t="shared" si="6"/>
        <v>0</v>
      </c>
      <c r="H174" s="11"/>
      <c r="I174" s="10">
        <f t="shared" si="7"/>
        <v>0</v>
      </c>
      <c r="J174" s="10">
        <f t="shared" si="8"/>
        <v>0</v>
      </c>
    </row>
    <row r="175" spans="1:10" ht="56.25" customHeight="1">
      <c r="A175" s="49">
        <v>146</v>
      </c>
      <c r="B175" s="76" t="s">
        <v>275</v>
      </c>
      <c r="C175" s="82" t="s">
        <v>332</v>
      </c>
      <c r="D175" s="90">
        <v>50</v>
      </c>
      <c r="E175" s="86" t="s">
        <v>63</v>
      </c>
      <c r="F175" s="17"/>
      <c r="G175" s="10">
        <f t="shared" si="6"/>
        <v>0</v>
      </c>
      <c r="H175" s="11"/>
      <c r="I175" s="10">
        <f t="shared" si="7"/>
        <v>0</v>
      </c>
      <c r="J175" s="10">
        <f t="shared" si="8"/>
        <v>0</v>
      </c>
    </row>
    <row r="176" spans="1:10" ht="56.25" customHeight="1">
      <c r="A176" s="49">
        <v>147</v>
      </c>
      <c r="B176" s="76" t="s">
        <v>276</v>
      </c>
      <c r="C176" s="82" t="s">
        <v>333</v>
      </c>
      <c r="D176" s="90">
        <v>50</v>
      </c>
      <c r="E176" s="86" t="s">
        <v>63</v>
      </c>
      <c r="F176" s="17"/>
      <c r="G176" s="10">
        <f t="shared" si="6"/>
        <v>0</v>
      </c>
      <c r="H176" s="11"/>
      <c r="I176" s="10">
        <f t="shared" si="7"/>
        <v>0</v>
      </c>
      <c r="J176" s="10">
        <f t="shared" si="8"/>
        <v>0</v>
      </c>
    </row>
    <row r="177" spans="1:10" ht="56.25" customHeight="1">
      <c r="A177" s="49">
        <v>148</v>
      </c>
      <c r="B177" s="76" t="s">
        <v>277</v>
      </c>
      <c r="C177" s="82" t="s">
        <v>334</v>
      </c>
      <c r="D177" s="90">
        <v>30</v>
      </c>
      <c r="E177" s="86" t="s">
        <v>63</v>
      </c>
      <c r="F177" s="17"/>
      <c r="G177" s="10">
        <f t="shared" si="6"/>
        <v>0</v>
      </c>
      <c r="H177" s="11"/>
      <c r="I177" s="10">
        <f t="shared" si="7"/>
        <v>0</v>
      </c>
      <c r="J177" s="10">
        <f t="shared" si="8"/>
        <v>0</v>
      </c>
    </row>
    <row r="178" spans="1:10" ht="56.25" customHeight="1">
      <c r="A178" s="49">
        <v>149</v>
      </c>
      <c r="B178" s="76" t="s">
        <v>278</v>
      </c>
      <c r="C178" s="82" t="s">
        <v>335</v>
      </c>
      <c r="D178" s="90">
        <v>30</v>
      </c>
      <c r="E178" s="86" t="s">
        <v>63</v>
      </c>
      <c r="F178" s="17"/>
      <c r="G178" s="10">
        <f t="shared" si="6"/>
        <v>0</v>
      </c>
      <c r="H178" s="11"/>
      <c r="I178" s="10">
        <f t="shared" si="7"/>
        <v>0</v>
      </c>
      <c r="J178" s="10">
        <f t="shared" si="8"/>
        <v>0</v>
      </c>
    </row>
    <row r="179" spans="1:10" ht="56.25" customHeight="1">
      <c r="A179" s="49">
        <v>150</v>
      </c>
      <c r="B179" s="76" t="s">
        <v>279</v>
      </c>
      <c r="C179" s="80" t="s">
        <v>336</v>
      </c>
      <c r="D179" s="90">
        <v>40</v>
      </c>
      <c r="E179" s="86" t="s">
        <v>63</v>
      </c>
      <c r="F179" s="17"/>
      <c r="G179" s="10">
        <f t="shared" si="6"/>
        <v>0</v>
      </c>
      <c r="H179" s="11"/>
      <c r="I179" s="10">
        <f t="shared" si="7"/>
        <v>0</v>
      </c>
      <c r="J179" s="10">
        <f t="shared" si="8"/>
        <v>0</v>
      </c>
    </row>
    <row r="180" spans="1:10" ht="56.25" customHeight="1">
      <c r="A180" s="49">
        <v>151</v>
      </c>
      <c r="B180" s="76" t="s">
        <v>367</v>
      </c>
      <c r="C180" s="80" t="s">
        <v>337</v>
      </c>
      <c r="D180" s="90">
        <v>40</v>
      </c>
      <c r="E180" s="86" t="s">
        <v>63</v>
      </c>
      <c r="F180" s="17"/>
      <c r="G180" s="10">
        <f t="shared" si="6"/>
        <v>0</v>
      </c>
      <c r="H180" s="11"/>
      <c r="I180" s="10">
        <f t="shared" si="7"/>
        <v>0</v>
      </c>
      <c r="J180" s="10">
        <f t="shared" si="8"/>
        <v>0</v>
      </c>
    </row>
    <row r="181" spans="1:10" ht="56.25" customHeight="1">
      <c r="A181" s="49">
        <v>152</v>
      </c>
      <c r="B181" s="75" t="s">
        <v>280</v>
      </c>
      <c r="C181" s="80" t="s">
        <v>338</v>
      </c>
      <c r="D181" s="90">
        <v>1</v>
      </c>
      <c r="E181" s="84" t="s">
        <v>63</v>
      </c>
      <c r="F181" s="17"/>
      <c r="G181" s="10">
        <f t="shared" si="6"/>
        <v>0</v>
      </c>
      <c r="H181" s="11"/>
      <c r="I181" s="10">
        <f t="shared" si="7"/>
        <v>0</v>
      </c>
      <c r="J181" s="10">
        <f t="shared" si="8"/>
        <v>0</v>
      </c>
    </row>
    <row r="182" spans="1:10" ht="56.25" customHeight="1">
      <c r="A182" s="49">
        <v>153</v>
      </c>
      <c r="B182" s="75" t="s">
        <v>281</v>
      </c>
      <c r="C182" s="80" t="s">
        <v>339</v>
      </c>
      <c r="D182" s="90">
        <v>1</v>
      </c>
      <c r="E182" s="84" t="s">
        <v>63</v>
      </c>
      <c r="F182" s="17"/>
      <c r="G182" s="10">
        <f t="shared" si="6"/>
        <v>0</v>
      </c>
      <c r="H182" s="11"/>
      <c r="I182" s="10">
        <f t="shared" si="7"/>
        <v>0</v>
      </c>
      <c r="J182" s="10">
        <f t="shared" si="8"/>
        <v>0</v>
      </c>
    </row>
    <row r="183" spans="1:10" ht="56.25" customHeight="1">
      <c r="A183" s="49">
        <v>154</v>
      </c>
      <c r="B183" s="75" t="s">
        <v>282</v>
      </c>
      <c r="C183" s="80" t="s">
        <v>340</v>
      </c>
      <c r="D183" s="90">
        <v>1</v>
      </c>
      <c r="E183" s="84" t="s">
        <v>63</v>
      </c>
      <c r="F183" s="17"/>
      <c r="G183" s="10">
        <f t="shared" si="6"/>
        <v>0</v>
      </c>
      <c r="H183" s="11"/>
      <c r="I183" s="10">
        <f t="shared" si="7"/>
        <v>0</v>
      </c>
      <c r="J183" s="10">
        <f t="shared" si="8"/>
        <v>0</v>
      </c>
    </row>
    <row r="184" spans="1:10" ht="56.25" customHeight="1">
      <c r="A184" s="49">
        <v>155</v>
      </c>
      <c r="B184" s="75" t="s">
        <v>283</v>
      </c>
      <c r="C184" s="79" t="s">
        <v>341</v>
      </c>
      <c r="D184" s="90">
        <v>2</v>
      </c>
      <c r="E184" s="84" t="s">
        <v>63</v>
      </c>
      <c r="F184" s="17"/>
      <c r="G184" s="10">
        <f t="shared" si="6"/>
        <v>0</v>
      </c>
      <c r="H184" s="11"/>
      <c r="I184" s="10">
        <f t="shared" si="7"/>
        <v>0</v>
      </c>
      <c r="J184" s="10">
        <f t="shared" si="8"/>
        <v>0</v>
      </c>
    </row>
    <row r="185" spans="1:10" ht="129.75" customHeight="1">
      <c r="A185" s="49">
        <v>156</v>
      </c>
      <c r="B185" s="77" t="s">
        <v>284</v>
      </c>
      <c r="C185" s="79" t="s">
        <v>342</v>
      </c>
      <c r="D185" s="90">
        <v>10</v>
      </c>
      <c r="E185" s="87" t="s">
        <v>62</v>
      </c>
      <c r="F185" s="17"/>
      <c r="G185" s="10">
        <f t="shared" si="6"/>
        <v>0</v>
      </c>
      <c r="H185" s="11"/>
      <c r="I185" s="10">
        <f t="shared" si="7"/>
        <v>0</v>
      </c>
      <c r="J185" s="10">
        <f t="shared" si="8"/>
        <v>0</v>
      </c>
    </row>
    <row r="186" spans="1:10" ht="56.25" customHeight="1">
      <c r="A186" s="49">
        <v>157</v>
      </c>
      <c r="B186" s="76" t="s">
        <v>285</v>
      </c>
      <c r="C186" s="82" t="s">
        <v>343</v>
      </c>
      <c r="D186" s="90">
        <v>15</v>
      </c>
      <c r="E186" s="86" t="s">
        <v>62</v>
      </c>
      <c r="F186" s="17"/>
      <c r="G186" s="10">
        <f t="shared" si="6"/>
        <v>0</v>
      </c>
      <c r="H186" s="11"/>
      <c r="I186" s="10">
        <f t="shared" si="7"/>
        <v>0</v>
      </c>
      <c r="J186" s="10">
        <f t="shared" si="8"/>
        <v>0</v>
      </c>
    </row>
    <row r="187" spans="1:10" ht="56.25" customHeight="1">
      <c r="A187" s="49">
        <v>158</v>
      </c>
      <c r="B187" s="76" t="s">
        <v>286</v>
      </c>
      <c r="C187" s="82" t="s">
        <v>344</v>
      </c>
      <c r="D187" s="90">
        <v>5</v>
      </c>
      <c r="E187" s="86" t="s">
        <v>62</v>
      </c>
      <c r="F187" s="17"/>
      <c r="G187" s="10">
        <f t="shared" si="6"/>
        <v>0</v>
      </c>
      <c r="H187" s="11"/>
      <c r="I187" s="10">
        <f t="shared" si="7"/>
        <v>0</v>
      </c>
      <c r="J187" s="10">
        <f t="shared" si="8"/>
        <v>0</v>
      </c>
    </row>
    <row r="188" spans="1:10" ht="56.25" customHeight="1">
      <c r="A188" s="49">
        <v>159</v>
      </c>
      <c r="B188" s="77" t="s">
        <v>287</v>
      </c>
      <c r="C188" s="79" t="s">
        <v>345</v>
      </c>
      <c r="D188" s="90">
        <v>2</v>
      </c>
      <c r="E188" s="87" t="s">
        <v>63</v>
      </c>
      <c r="F188" s="17"/>
      <c r="G188" s="10">
        <f t="shared" si="6"/>
        <v>0</v>
      </c>
      <c r="H188" s="11"/>
      <c r="I188" s="10">
        <f t="shared" si="7"/>
        <v>0</v>
      </c>
      <c r="J188" s="10">
        <f t="shared" si="8"/>
        <v>0</v>
      </c>
    </row>
    <row r="189" spans="1:10" ht="56.25" customHeight="1">
      <c r="A189" s="49">
        <v>160</v>
      </c>
      <c r="B189" s="78" t="s">
        <v>288</v>
      </c>
      <c r="C189" s="82" t="s">
        <v>346</v>
      </c>
      <c r="D189" s="90">
        <v>20</v>
      </c>
      <c r="E189" s="78" t="s">
        <v>359</v>
      </c>
      <c r="F189" s="17"/>
      <c r="G189" s="10">
        <f t="shared" si="6"/>
        <v>0</v>
      </c>
      <c r="H189" s="11"/>
      <c r="I189" s="10">
        <f t="shared" si="7"/>
        <v>0</v>
      </c>
      <c r="J189" s="10">
        <f t="shared" si="8"/>
        <v>0</v>
      </c>
    </row>
    <row r="190" spans="1:10" ht="133.5" customHeight="1">
      <c r="A190" s="49">
        <v>161</v>
      </c>
      <c r="B190" s="78" t="s">
        <v>289</v>
      </c>
      <c r="C190" s="82" t="s">
        <v>347</v>
      </c>
      <c r="D190" s="90">
        <v>30</v>
      </c>
      <c r="E190" s="88" t="s">
        <v>62</v>
      </c>
      <c r="F190" s="17"/>
      <c r="G190" s="10">
        <f t="shared" si="6"/>
        <v>0</v>
      </c>
      <c r="H190" s="11"/>
      <c r="I190" s="10">
        <f t="shared" si="7"/>
        <v>0</v>
      </c>
      <c r="J190" s="10">
        <f t="shared" si="8"/>
        <v>0</v>
      </c>
    </row>
    <row r="191" spans="1:10" ht="56.25" customHeight="1">
      <c r="A191" s="49">
        <v>162</v>
      </c>
      <c r="B191" s="78" t="s">
        <v>267</v>
      </c>
      <c r="C191" s="82" t="s">
        <v>348</v>
      </c>
      <c r="D191" s="90">
        <v>30</v>
      </c>
      <c r="E191" s="88" t="s">
        <v>62</v>
      </c>
      <c r="F191" s="17"/>
      <c r="G191" s="10">
        <f t="shared" si="6"/>
        <v>0</v>
      </c>
      <c r="H191" s="11"/>
      <c r="I191" s="10">
        <f t="shared" si="7"/>
        <v>0</v>
      </c>
      <c r="J191" s="10">
        <f t="shared" si="8"/>
        <v>0</v>
      </c>
    </row>
    <row r="192" spans="1:10" ht="56.25" customHeight="1">
      <c r="A192" s="49">
        <v>163</v>
      </c>
      <c r="B192" s="77" t="s">
        <v>290</v>
      </c>
      <c r="C192" s="79" t="s">
        <v>349</v>
      </c>
      <c r="D192" s="90">
        <v>5</v>
      </c>
      <c r="E192" s="83" t="s">
        <v>62</v>
      </c>
      <c r="F192" s="17"/>
      <c r="G192" s="10">
        <f t="shared" si="6"/>
        <v>0</v>
      </c>
      <c r="H192" s="11"/>
      <c r="I192" s="10">
        <f t="shared" si="7"/>
        <v>0</v>
      </c>
      <c r="J192" s="10">
        <f t="shared" si="8"/>
        <v>0</v>
      </c>
    </row>
    <row r="193" spans="1:15" ht="56.25" customHeight="1">
      <c r="A193" s="49">
        <v>164</v>
      </c>
      <c r="B193" s="78" t="s">
        <v>291</v>
      </c>
      <c r="C193" s="80" t="s">
        <v>350</v>
      </c>
      <c r="D193" s="90">
        <v>2</v>
      </c>
      <c r="E193" s="89" t="s">
        <v>63</v>
      </c>
      <c r="F193" s="17"/>
      <c r="G193" s="10">
        <f t="shared" si="6"/>
        <v>0</v>
      </c>
      <c r="H193" s="11"/>
      <c r="I193" s="10">
        <f t="shared" si="7"/>
        <v>0</v>
      </c>
      <c r="J193" s="10">
        <f t="shared" si="8"/>
        <v>0</v>
      </c>
    </row>
    <row r="194" spans="1:15" ht="56.25" customHeight="1">
      <c r="A194" s="49">
        <v>165</v>
      </c>
      <c r="B194" s="78" t="s">
        <v>292</v>
      </c>
      <c r="C194" s="80" t="s">
        <v>351</v>
      </c>
      <c r="D194" s="90">
        <v>2</v>
      </c>
      <c r="E194" s="89" t="s">
        <v>63</v>
      </c>
      <c r="F194" s="17"/>
      <c r="G194" s="10">
        <f t="shared" si="6"/>
        <v>0</v>
      </c>
      <c r="H194" s="11"/>
      <c r="I194" s="10">
        <f t="shared" si="7"/>
        <v>0</v>
      </c>
      <c r="J194" s="10">
        <f t="shared" si="8"/>
        <v>0</v>
      </c>
    </row>
    <row r="195" spans="1:15" ht="56.25" customHeight="1">
      <c r="A195" s="49">
        <v>166</v>
      </c>
      <c r="B195" s="78" t="s">
        <v>293</v>
      </c>
      <c r="C195" s="80" t="s">
        <v>352</v>
      </c>
      <c r="D195" s="90">
        <v>2</v>
      </c>
      <c r="E195" s="89" t="s">
        <v>63</v>
      </c>
      <c r="F195" s="17"/>
      <c r="G195" s="10">
        <f t="shared" si="6"/>
        <v>0</v>
      </c>
      <c r="H195" s="11"/>
      <c r="I195" s="10">
        <f t="shared" si="7"/>
        <v>0</v>
      </c>
      <c r="J195" s="10">
        <f t="shared" si="8"/>
        <v>0</v>
      </c>
    </row>
    <row r="196" spans="1:15" ht="56.25" customHeight="1">
      <c r="A196" s="49">
        <v>167</v>
      </c>
      <c r="B196" s="78" t="s">
        <v>294</v>
      </c>
      <c r="C196" s="80" t="s">
        <v>353</v>
      </c>
      <c r="D196" s="90">
        <v>2</v>
      </c>
      <c r="E196" s="89" t="s">
        <v>63</v>
      </c>
      <c r="F196" s="17"/>
      <c r="G196" s="10">
        <f t="shared" si="6"/>
        <v>0</v>
      </c>
      <c r="H196" s="11"/>
      <c r="I196" s="10">
        <f t="shared" si="7"/>
        <v>0</v>
      </c>
      <c r="J196" s="10">
        <f t="shared" si="8"/>
        <v>0</v>
      </c>
    </row>
    <row r="197" spans="1:15" ht="56.25" customHeight="1">
      <c r="A197" s="49">
        <v>168</v>
      </c>
      <c r="B197" s="78" t="s">
        <v>295</v>
      </c>
      <c r="C197" s="80" t="s">
        <v>354</v>
      </c>
      <c r="D197" s="90">
        <v>2</v>
      </c>
      <c r="E197" s="89" t="s">
        <v>63</v>
      </c>
      <c r="F197" s="17"/>
      <c r="G197" s="10">
        <f t="shared" si="6"/>
        <v>0</v>
      </c>
      <c r="H197" s="11"/>
      <c r="I197" s="10">
        <f t="shared" si="7"/>
        <v>0</v>
      </c>
      <c r="J197" s="10">
        <f t="shared" si="8"/>
        <v>0</v>
      </c>
    </row>
    <row r="198" spans="1:15" ht="56.25" customHeight="1">
      <c r="A198" s="49">
        <v>169</v>
      </c>
      <c r="B198" s="78" t="s">
        <v>296</v>
      </c>
      <c r="C198" s="80" t="s">
        <v>355</v>
      </c>
      <c r="D198" s="90">
        <v>2</v>
      </c>
      <c r="E198" s="89" t="s">
        <v>63</v>
      </c>
      <c r="F198" s="17"/>
      <c r="G198" s="10">
        <f t="shared" si="6"/>
        <v>0</v>
      </c>
      <c r="H198" s="11"/>
      <c r="I198" s="10">
        <f t="shared" si="7"/>
        <v>0</v>
      </c>
      <c r="J198" s="10">
        <f t="shared" si="8"/>
        <v>0</v>
      </c>
    </row>
    <row r="199" spans="1:15" ht="56.25" customHeight="1">
      <c r="A199" s="49">
        <v>170</v>
      </c>
      <c r="B199" s="78" t="s">
        <v>297</v>
      </c>
      <c r="C199" s="80" t="s">
        <v>356</v>
      </c>
      <c r="D199" s="90">
        <v>2</v>
      </c>
      <c r="E199" s="89" t="s">
        <v>63</v>
      </c>
      <c r="F199" s="17"/>
      <c r="G199" s="10">
        <f t="shared" si="6"/>
        <v>0</v>
      </c>
      <c r="H199" s="11"/>
      <c r="I199" s="10">
        <f t="shared" si="7"/>
        <v>0</v>
      </c>
      <c r="J199" s="10">
        <f t="shared" si="8"/>
        <v>0</v>
      </c>
    </row>
    <row r="200" spans="1:15" ht="49.5" customHeight="1">
      <c r="A200" s="49">
        <v>171</v>
      </c>
      <c r="B200" s="78" t="s">
        <v>298</v>
      </c>
      <c r="C200" s="80" t="s">
        <v>357</v>
      </c>
      <c r="D200" s="90">
        <v>2</v>
      </c>
      <c r="E200" s="89" t="s">
        <v>63</v>
      </c>
      <c r="F200" s="17"/>
      <c r="G200" s="10">
        <f t="shared" si="6"/>
        <v>0</v>
      </c>
      <c r="H200" s="11"/>
      <c r="I200" s="10">
        <f t="shared" si="7"/>
        <v>0</v>
      </c>
      <c r="J200" s="10">
        <f t="shared" si="8"/>
        <v>0</v>
      </c>
    </row>
    <row r="201" spans="1:15" ht="66.75" customHeight="1">
      <c r="A201" s="49">
        <v>172</v>
      </c>
      <c r="B201" s="78" t="s">
        <v>299</v>
      </c>
      <c r="C201" s="80" t="s">
        <v>358</v>
      </c>
      <c r="D201" s="90">
        <v>2</v>
      </c>
      <c r="E201" s="89" t="s">
        <v>63</v>
      </c>
      <c r="F201" s="17"/>
      <c r="G201" s="10">
        <f t="shared" si="6"/>
        <v>0</v>
      </c>
      <c r="H201" s="11"/>
      <c r="I201" s="10">
        <f t="shared" si="7"/>
        <v>0</v>
      </c>
      <c r="J201" s="10">
        <f t="shared" si="8"/>
        <v>0</v>
      </c>
    </row>
    <row r="202" spans="1:15" ht="24.75" customHeight="1">
      <c r="A202" s="128" t="s">
        <v>362</v>
      </c>
      <c r="B202" s="128"/>
      <c r="C202" s="128"/>
      <c r="D202" s="128"/>
      <c r="E202" s="128"/>
      <c r="F202" s="128"/>
      <c r="G202" s="50">
        <f>SUM(G30:G201)</f>
        <v>0</v>
      </c>
      <c r="H202" s="51"/>
      <c r="I202" s="50">
        <f>SUM(I30:I201)</f>
        <v>0</v>
      </c>
      <c r="J202" s="50">
        <f>SUM(J30:J201)</f>
        <v>0</v>
      </c>
    </row>
    <row r="203" spans="1:15" ht="18" customHeight="1">
      <c r="A203" s="134" t="s">
        <v>58</v>
      </c>
      <c r="B203" s="134"/>
      <c r="C203" s="134"/>
      <c r="D203" s="134"/>
      <c r="E203" s="134"/>
      <c r="F203" s="134"/>
      <c r="G203" s="134"/>
      <c r="H203" s="134"/>
      <c r="I203" s="134"/>
      <c r="J203" s="134"/>
      <c r="K203" s="1"/>
      <c r="L203" s="1"/>
      <c r="M203" s="1"/>
      <c r="N203" s="1"/>
      <c r="O203" s="1"/>
    </row>
    <row r="204" spans="1:15" ht="12.75" customHeight="1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"/>
      <c r="L204" s="1"/>
      <c r="M204" s="1"/>
      <c r="N204" s="1"/>
      <c r="O204" s="1"/>
    </row>
    <row r="205" spans="1:15" ht="32.25" customHeight="1">
      <c r="A205" s="94" t="s">
        <v>5</v>
      </c>
      <c r="B205" s="97" t="s">
        <v>6</v>
      </c>
      <c r="C205" s="98"/>
      <c r="D205" s="94" t="s">
        <v>7</v>
      </c>
      <c r="E205" s="94" t="s">
        <v>8</v>
      </c>
      <c r="F205" s="94" t="s">
        <v>10</v>
      </c>
      <c r="G205" s="94" t="s">
        <v>15</v>
      </c>
      <c r="H205" s="94" t="s">
        <v>9</v>
      </c>
      <c r="I205" s="94" t="s">
        <v>16</v>
      </c>
      <c r="J205" s="94" t="s">
        <v>17</v>
      </c>
      <c r="K205" s="1"/>
      <c r="L205" s="1"/>
      <c r="M205" s="1"/>
      <c r="N205" s="1"/>
      <c r="O205" s="1"/>
    </row>
    <row r="206" spans="1:15" ht="17.25" customHeight="1">
      <c r="A206" s="95"/>
      <c r="B206" s="99"/>
      <c r="C206" s="100"/>
      <c r="D206" s="95"/>
      <c r="E206" s="95"/>
      <c r="F206" s="95"/>
      <c r="G206" s="95"/>
      <c r="H206" s="95"/>
      <c r="I206" s="95"/>
      <c r="J206" s="95"/>
    </row>
    <row r="207" spans="1:15" ht="14.25" customHeight="1">
      <c r="A207" s="95"/>
      <c r="B207" s="99"/>
      <c r="C207" s="100"/>
      <c r="D207" s="95"/>
      <c r="E207" s="95"/>
      <c r="F207" s="95"/>
      <c r="G207" s="95"/>
      <c r="H207" s="95"/>
      <c r="I207" s="95"/>
      <c r="J207" s="95"/>
    </row>
    <row r="208" spans="1:15" ht="24.75" customHeight="1">
      <c r="A208" s="95"/>
      <c r="B208" s="101"/>
      <c r="C208" s="102"/>
      <c r="D208" s="95"/>
      <c r="E208" s="95"/>
      <c r="F208" s="95"/>
      <c r="G208" s="95"/>
      <c r="H208" s="95"/>
      <c r="I208" s="95"/>
      <c r="J208" s="95"/>
    </row>
    <row r="209" spans="1:10" ht="45" customHeight="1">
      <c r="A209" s="96"/>
      <c r="B209" s="71" t="s">
        <v>6</v>
      </c>
      <c r="C209" s="71" t="s">
        <v>66</v>
      </c>
      <c r="D209" s="96"/>
      <c r="E209" s="96"/>
      <c r="F209" s="96"/>
      <c r="G209" s="96"/>
      <c r="H209" s="96"/>
      <c r="I209" s="96"/>
      <c r="J209" s="96"/>
    </row>
    <row r="210" spans="1:10" ht="12" customHeight="1">
      <c r="A210" s="54">
        <v>1</v>
      </c>
      <c r="B210" s="62">
        <v>2</v>
      </c>
      <c r="C210" s="54">
        <v>3</v>
      </c>
      <c r="D210" s="54">
        <v>4</v>
      </c>
      <c r="E210" s="62">
        <v>5</v>
      </c>
      <c r="F210" s="54">
        <v>6</v>
      </c>
      <c r="G210" s="54">
        <v>7</v>
      </c>
      <c r="H210" s="62">
        <v>8</v>
      </c>
      <c r="I210" s="54">
        <v>9</v>
      </c>
      <c r="J210" s="54">
        <v>10</v>
      </c>
    </row>
    <row r="211" spans="1:10" ht="57.75" customHeight="1">
      <c r="A211" s="52">
        <v>1</v>
      </c>
      <c r="B211" s="77" t="s">
        <v>67</v>
      </c>
      <c r="C211" s="80" t="s">
        <v>399</v>
      </c>
      <c r="D211" s="90">
        <v>932</v>
      </c>
      <c r="E211" s="83" t="s">
        <v>62</v>
      </c>
      <c r="F211" s="52"/>
      <c r="G211" s="63">
        <f>ROUND((F211*D211),2)</f>
        <v>0</v>
      </c>
      <c r="H211" s="53"/>
      <c r="I211" s="63">
        <f>ROUND((G211*H211),2)</f>
        <v>0</v>
      </c>
      <c r="J211" s="64">
        <f>ROUND((G211*I211),2)</f>
        <v>0</v>
      </c>
    </row>
    <row r="212" spans="1:10" ht="28.5" customHeight="1">
      <c r="A212" s="52">
        <v>2</v>
      </c>
      <c r="B212" s="77" t="s">
        <v>68</v>
      </c>
      <c r="C212" s="79" t="s">
        <v>69</v>
      </c>
      <c r="D212" s="90">
        <v>126</v>
      </c>
      <c r="E212" s="83" t="s">
        <v>62</v>
      </c>
      <c r="F212" s="52"/>
      <c r="G212" s="63">
        <f t="shared" ref="G212:G275" si="9">ROUND((F212*D212),2)</f>
        <v>0</v>
      </c>
      <c r="H212" s="53"/>
      <c r="I212" s="63">
        <f t="shared" ref="I212:I275" si="10">ROUND((G212*H212),2)</f>
        <v>0</v>
      </c>
      <c r="J212" s="64">
        <f t="shared" ref="J212:J275" si="11">ROUND((G212*I212),2)</f>
        <v>0</v>
      </c>
    </row>
    <row r="213" spans="1:10" ht="45" customHeight="1">
      <c r="A213" s="52">
        <v>3</v>
      </c>
      <c r="B213" s="77" t="s">
        <v>70</v>
      </c>
      <c r="C213" s="79" t="s">
        <v>71</v>
      </c>
      <c r="D213" s="90">
        <v>20</v>
      </c>
      <c r="E213" s="83" t="s">
        <v>63</v>
      </c>
      <c r="F213" s="52"/>
      <c r="G213" s="63">
        <f t="shared" si="9"/>
        <v>0</v>
      </c>
      <c r="H213" s="53"/>
      <c r="I213" s="63">
        <f t="shared" si="10"/>
        <v>0</v>
      </c>
      <c r="J213" s="64">
        <f t="shared" si="11"/>
        <v>0</v>
      </c>
    </row>
    <row r="214" spans="1:10" ht="28.5" customHeight="1">
      <c r="A214" s="52">
        <v>4</v>
      </c>
      <c r="B214" s="77" t="s">
        <v>72</v>
      </c>
      <c r="C214" s="79" t="s">
        <v>381</v>
      </c>
      <c r="D214" s="90">
        <v>22</v>
      </c>
      <c r="E214" s="83" t="s">
        <v>62</v>
      </c>
      <c r="F214" s="52"/>
      <c r="G214" s="63">
        <f t="shared" si="9"/>
        <v>0</v>
      </c>
      <c r="H214" s="53"/>
      <c r="I214" s="63">
        <f t="shared" si="10"/>
        <v>0</v>
      </c>
      <c r="J214" s="64">
        <f t="shared" si="11"/>
        <v>0</v>
      </c>
    </row>
    <row r="215" spans="1:10" ht="28.5" customHeight="1">
      <c r="A215" s="52">
        <v>5</v>
      </c>
      <c r="B215" s="77" t="s">
        <v>73</v>
      </c>
      <c r="C215" s="79" t="s">
        <v>74</v>
      </c>
      <c r="D215" s="90">
        <v>18</v>
      </c>
      <c r="E215" s="83" t="s">
        <v>63</v>
      </c>
      <c r="F215" s="52"/>
      <c r="G215" s="63">
        <f t="shared" si="9"/>
        <v>0</v>
      </c>
      <c r="H215" s="53"/>
      <c r="I215" s="63">
        <f t="shared" si="10"/>
        <v>0</v>
      </c>
      <c r="J215" s="64">
        <f t="shared" si="11"/>
        <v>0</v>
      </c>
    </row>
    <row r="216" spans="1:10" ht="49.5" customHeight="1">
      <c r="A216" s="52">
        <v>6</v>
      </c>
      <c r="B216" s="77" t="s">
        <v>75</v>
      </c>
      <c r="C216" s="79" t="s">
        <v>76</v>
      </c>
      <c r="D216" s="90">
        <v>411</v>
      </c>
      <c r="E216" s="83" t="s">
        <v>64</v>
      </c>
      <c r="F216" s="52"/>
      <c r="G216" s="63">
        <f t="shared" si="9"/>
        <v>0</v>
      </c>
      <c r="H216" s="53"/>
      <c r="I216" s="63">
        <f t="shared" si="10"/>
        <v>0</v>
      </c>
      <c r="J216" s="64">
        <f t="shared" si="11"/>
        <v>0</v>
      </c>
    </row>
    <row r="217" spans="1:10" ht="75.75" customHeight="1">
      <c r="A217" s="52">
        <v>7</v>
      </c>
      <c r="B217" s="77" t="s">
        <v>382</v>
      </c>
      <c r="C217" s="79" t="s">
        <v>368</v>
      </c>
      <c r="D217" s="90">
        <v>462</v>
      </c>
      <c r="E217" s="83" t="s">
        <v>62</v>
      </c>
      <c r="F217" s="52"/>
      <c r="G217" s="63">
        <f t="shared" si="9"/>
        <v>0</v>
      </c>
      <c r="H217" s="53"/>
      <c r="I217" s="63">
        <f t="shared" si="10"/>
        <v>0</v>
      </c>
      <c r="J217" s="64">
        <f t="shared" si="11"/>
        <v>0</v>
      </c>
    </row>
    <row r="218" spans="1:10" ht="66.75" customHeight="1">
      <c r="A218" s="52">
        <v>8</v>
      </c>
      <c r="B218" s="77" t="s">
        <v>383</v>
      </c>
      <c r="C218" s="79" t="s">
        <v>369</v>
      </c>
      <c r="D218" s="90">
        <v>437</v>
      </c>
      <c r="E218" s="83" t="s">
        <v>62</v>
      </c>
      <c r="F218" s="52"/>
      <c r="G218" s="63">
        <f t="shared" si="9"/>
        <v>0</v>
      </c>
      <c r="H218" s="53"/>
      <c r="I218" s="63">
        <f t="shared" si="10"/>
        <v>0</v>
      </c>
      <c r="J218" s="64">
        <f t="shared" si="11"/>
        <v>0</v>
      </c>
    </row>
    <row r="219" spans="1:10" ht="69" customHeight="1">
      <c r="A219" s="52">
        <v>9</v>
      </c>
      <c r="B219" s="77" t="s">
        <v>384</v>
      </c>
      <c r="C219" s="79" t="s">
        <v>77</v>
      </c>
      <c r="D219" s="90">
        <v>414</v>
      </c>
      <c r="E219" s="83" t="s">
        <v>62</v>
      </c>
      <c r="F219" s="52"/>
      <c r="G219" s="63">
        <f t="shared" si="9"/>
        <v>0</v>
      </c>
      <c r="H219" s="53"/>
      <c r="I219" s="63">
        <f t="shared" si="10"/>
        <v>0</v>
      </c>
      <c r="J219" s="64">
        <f t="shared" si="11"/>
        <v>0</v>
      </c>
    </row>
    <row r="220" spans="1:10" ht="75" customHeight="1">
      <c r="A220" s="52">
        <v>10</v>
      </c>
      <c r="B220" s="77" t="s">
        <v>245</v>
      </c>
      <c r="C220" s="79" t="s">
        <v>300</v>
      </c>
      <c r="D220" s="90">
        <v>283</v>
      </c>
      <c r="E220" s="83" t="s">
        <v>62</v>
      </c>
      <c r="F220" s="52"/>
      <c r="G220" s="63">
        <f t="shared" si="9"/>
        <v>0</v>
      </c>
      <c r="H220" s="53"/>
      <c r="I220" s="63">
        <f t="shared" si="10"/>
        <v>0</v>
      </c>
      <c r="J220" s="64">
        <f t="shared" si="11"/>
        <v>0</v>
      </c>
    </row>
    <row r="221" spans="1:10" ht="69" customHeight="1">
      <c r="A221" s="52">
        <v>11</v>
      </c>
      <c r="B221" s="77" t="s">
        <v>78</v>
      </c>
      <c r="C221" s="79" t="s">
        <v>79</v>
      </c>
      <c r="D221" s="90">
        <v>167</v>
      </c>
      <c r="E221" s="83" t="s">
        <v>62</v>
      </c>
      <c r="F221" s="52"/>
      <c r="G221" s="63">
        <f t="shared" si="9"/>
        <v>0</v>
      </c>
      <c r="H221" s="53"/>
      <c r="I221" s="63">
        <f t="shared" si="10"/>
        <v>0</v>
      </c>
      <c r="J221" s="64">
        <f t="shared" si="11"/>
        <v>0</v>
      </c>
    </row>
    <row r="222" spans="1:10" ht="71.25" customHeight="1">
      <c r="A222" s="52">
        <v>12</v>
      </c>
      <c r="B222" s="77" t="s">
        <v>80</v>
      </c>
      <c r="C222" s="80" t="s">
        <v>81</v>
      </c>
      <c r="D222" s="90">
        <v>293</v>
      </c>
      <c r="E222" s="83" t="s">
        <v>62</v>
      </c>
      <c r="F222" s="52"/>
      <c r="G222" s="63">
        <f t="shared" si="9"/>
        <v>0</v>
      </c>
      <c r="H222" s="53"/>
      <c r="I222" s="63">
        <f t="shared" si="10"/>
        <v>0</v>
      </c>
      <c r="J222" s="64">
        <f t="shared" si="11"/>
        <v>0</v>
      </c>
    </row>
    <row r="223" spans="1:10" ht="123" customHeight="1">
      <c r="A223" s="52">
        <v>13</v>
      </c>
      <c r="B223" s="77" t="s">
        <v>82</v>
      </c>
      <c r="C223" s="79" t="s">
        <v>83</v>
      </c>
      <c r="D223" s="90">
        <v>1943</v>
      </c>
      <c r="E223" s="83" t="s">
        <v>62</v>
      </c>
      <c r="F223" s="52"/>
      <c r="G223" s="63">
        <f t="shared" si="9"/>
        <v>0</v>
      </c>
      <c r="H223" s="53"/>
      <c r="I223" s="63">
        <f t="shared" si="10"/>
        <v>0</v>
      </c>
      <c r="J223" s="64">
        <f t="shared" si="11"/>
        <v>0</v>
      </c>
    </row>
    <row r="224" spans="1:10" ht="120" customHeight="1">
      <c r="A224" s="52">
        <v>14</v>
      </c>
      <c r="B224" s="77" t="s">
        <v>243</v>
      </c>
      <c r="C224" s="80" t="s">
        <v>244</v>
      </c>
      <c r="D224" s="90">
        <v>173</v>
      </c>
      <c r="E224" s="83" t="s">
        <v>62</v>
      </c>
      <c r="F224" s="52"/>
      <c r="G224" s="63">
        <f t="shared" si="9"/>
        <v>0</v>
      </c>
      <c r="H224" s="53"/>
      <c r="I224" s="63">
        <f t="shared" si="10"/>
        <v>0</v>
      </c>
      <c r="J224" s="64">
        <f t="shared" si="11"/>
        <v>0</v>
      </c>
    </row>
    <row r="225" spans="1:10" ht="90.75" customHeight="1">
      <c r="A225" s="52">
        <v>15</v>
      </c>
      <c r="B225" s="77" t="s">
        <v>84</v>
      </c>
      <c r="C225" s="79" t="s">
        <v>85</v>
      </c>
      <c r="D225" s="90">
        <v>88</v>
      </c>
      <c r="E225" s="83" t="s">
        <v>63</v>
      </c>
      <c r="F225" s="52"/>
      <c r="G225" s="63">
        <f t="shared" si="9"/>
        <v>0</v>
      </c>
      <c r="H225" s="53"/>
      <c r="I225" s="63">
        <f t="shared" si="10"/>
        <v>0</v>
      </c>
      <c r="J225" s="64">
        <f t="shared" si="11"/>
        <v>0</v>
      </c>
    </row>
    <row r="226" spans="1:10" ht="72" customHeight="1">
      <c r="A226" s="52">
        <v>16</v>
      </c>
      <c r="B226" s="77" t="s">
        <v>86</v>
      </c>
      <c r="C226" s="79" t="s">
        <v>87</v>
      </c>
      <c r="D226" s="90">
        <v>20</v>
      </c>
      <c r="E226" s="83" t="s">
        <v>63</v>
      </c>
      <c r="F226" s="52"/>
      <c r="G226" s="63">
        <f t="shared" si="9"/>
        <v>0</v>
      </c>
      <c r="H226" s="53"/>
      <c r="I226" s="63">
        <f t="shared" si="10"/>
        <v>0</v>
      </c>
      <c r="J226" s="64">
        <f t="shared" si="11"/>
        <v>0</v>
      </c>
    </row>
    <row r="227" spans="1:10" ht="47.25" customHeight="1">
      <c r="A227" s="52">
        <v>17</v>
      </c>
      <c r="B227" s="77" t="s">
        <v>88</v>
      </c>
      <c r="C227" s="79" t="s">
        <v>89</v>
      </c>
      <c r="D227" s="90">
        <v>20</v>
      </c>
      <c r="E227" s="83" t="s">
        <v>63</v>
      </c>
      <c r="F227" s="52"/>
      <c r="G227" s="63">
        <f t="shared" si="9"/>
        <v>0</v>
      </c>
      <c r="H227" s="53"/>
      <c r="I227" s="63">
        <f t="shared" si="10"/>
        <v>0</v>
      </c>
      <c r="J227" s="64">
        <f t="shared" si="11"/>
        <v>0</v>
      </c>
    </row>
    <row r="228" spans="1:10" ht="45" customHeight="1">
      <c r="A228" s="52">
        <v>18</v>
      </c>
      <c r="B228" s="77" t="s">
        <v>90</v>
      </c>
      <c r="C228" s="79" t="s">
        <v>91</v>
      </c>
      <c r="D228" s="90">
        <v>20</v>
      </c>
      <c r="E228" s="83" t="s">
        <v>63</v>
      </c>
      <c r="F228" s="52"/>
      <c r="G228" s="63">
        <f t="shared" si="9"/>
        <v>0</v>
      </c>
      <c r="H228" s="53"/>
      <c r="I228" s="63">
        <f t="shared" si="10"/>
        <v>0</v>
      </c>
      <c r="J228" s="64">
        <f t="shared" si="11"/>
        <v>0</v>
      </c>
    </row>
    <row r="229" spans="1:10" ht="43.5" customHeight="1">
      <c r="A229" s="52">
        <v>19</v>
      </c>
      <c r="B229" s="77" t="s">
        <v>92</v>
      </c>
      <c r="C229" s="79" t="s">
        <v>93</v>
      </c>
      <c r="D229" s="90">
        <v>20</v>
      </c>
      <c r="E229" s="83" t="s">
        <v>63</v>
      </c>
      <c r="F229" s="52"/>
      <c r="G229" s="63">
        <f t="shared" si="9"/>
        <v>0</v>
      </c>
      <c r="H229" s="53"/>
      <c r="I229" s="63">
        <f t="shared" si="10"/>
        <v>0</v>
      </c>
      <c r="J229" s="64">
        <f t="shared" si="11"/>
        <v>0</v>
      </c>
    </row>
    <row r="230" spans="1:10" ht="41.25" customHeight="1">
      <c r="A230" s="52">
        <v>20</v>
      </c>
      <c r="B230" s="77" t="s">
        <v>246</v>
      </c>
      <c r="C230" s="80" t="s">
        <v>94</v>
      </c>
      <c r="D230" s="90">
        <v>21</v>
      </c>
      <c r="E230" s="83" t="s">
        <v>63</v>
      </c>
      <c r="F230" s="52"/>
      <c r="G230" s="63">
        <f t="shared" si="9"/>
        <v>0</v>
      </c>
      <c r="H230" s="53"/>
      <c r="I230" s="63">
        <f t="shared" si="10"/>
        <v>0</v>
      </c>
      <c r="J230" s="64">
        <f t="shared" si="11"/>
        <v>0</v>
      </c>
    </row>
    <row r="231" spans="1:10" ht="32.25" customHeight="1">
      <c r="A231" s="52">
        <v>21</v>
      </c>
      <c r="B231" s="76" t="s">
        <v>247</v>
      </c>
      <c r="C231" s="79" t="s">
        <v>301</v>
      </c>
      <c r="D231" s="90">
        <v>30</v>
      </c>
      <c r="E231" s="83" t="s">
        <v>63</v>
      </c>
      <c r="F231" s="52"/>
      <c r="G231" s="63">
        <f t="shared" si="9"/>
        <v>0</v>
      </c>
      <c r="H231" s="53"/>
      <c r="I231" s="63">
        <f t="shared" si="10"/>
        <v>0</v>
      </c>
      <c r="J231" s="64">
        <f t="shared" si="11"/>
        <v>0</v>
      </c>
    </row>
    <row r="232" spans="1:10" ht="43.5" customHeight="1">
      <c r="A232" s="52">
        <v>22</v>
      </c>
      <c r="B232" s="77" t="s">
        <v>95</v>
      </c>
      <c r="C232" s="79" t="s">
        <v>96</v>
      </c>
      <c r="D232" s="90">
        <v>122</v>
      </c>
      <c r="E232" s="83" t="s">
        <v>63</v>
      </c>
      <c r="F232" s="52"/>
      <c r="G232" s="63">
        <f t="shared" si="9"/>
        <v>0</v>
      </c>
      <c r="H232" s="53"/>
      <c r="I232" s="63">
        <f t="shared" si="10"/>
        <v>0</v>
      </c>
      <c r="J232" s="64">
        <f t="shared" si="11"/>
        <v>0</v>
      </c>
    </row>
    <row r="233" spans="1:10" ht="41.25" customHeight="1">
      <c r="A233" s="52">
        <v>23</v>
      </c>
      <c r="B233" s="77" t="s">
        <v>97</v>
      </c>
      <c r="C233" s="79" t="s">
        <v>98</v>
      </c>
      <c r="D233" s="90">
        <v>23</v>
      </c>
      <c r="E233" s="83" t="s">
        <v>63</v>
      </c>
      <c r="F233" s="52"/>
      <c r="G233" s="63">
        <f t="shared" si="9"/>
        <v>0</v>
      </c>
      <c r="H233" s="53"/>
      <c r="I233" s="63">
        <f t="shared" si="10"/>
        <v>0</v>
      </c>
      <c r="J233" s="64">
        <f t="shared" si="11"/>
        <v>0</v>
      </c>
    </row>
    <row r="234" spans="1:10" ht="58.5" customHeight="1">
      <c r="A234" s="52">
        <v>24</v>
      </c>
      <c r="B234" s="77" t="s">
        <v>248</v>
      </c>
      <c r="C234" s="79" t="s">
        <v>99</v>
      </c>
      <c r="D234" s="90">
        <v>43</v>
      </c>
      <c r="E234" s="83" t="s">
        <v>63</v>
      </c>
      <c r="F234" s="52"/>
      <c r="G234" s="63">
        <f t="shared" si="9"/>
        <v>0</v>
      </c>
      <c r="H234" s="53"/>
      <c r="I234" s="63">
        <f t="shared" si="10"/>
        <v>0</v>
      </c>
      <c r="J234" s="64">
        <f t="shared" si="11"/>
        <v>0</v>
      </c>
    </row>
    <row r="235" spans="1:10" ht="72.75" customHeight="1">
      <c r="A235" s="52">
        <v>25</v>
      </c>
      <c r="B235" s="77" t="s">
        <v>385</v>
      </c>
      <c r="C235" s="79" t="s">
        <v>370</v>
      </c>
      <c r="D235" s="90">
        <v>212</v>
      </c>
      <c r="E235" s="83" t="s">
        <v>62</v>
      </c>
      <c r="F235" s="52"/>
      <c r="G235" s="63">
        <f t="shared" si="9"/>
        <v>0</v>
      </c>
      <c r="H235" s="53"/>
      <c r="I235" s="63">
        <f t="shared" si="10"/>
        <v>0</v>
      </c>
      <c r="J235" s="64">
        <f t="shared" si="11"/>
        <v>0</v>
      </c>
    </row>
    <row r="236" spans="1:10" ht="70.5" customHeight="1">
      <c r="A236" s="74">
        <v>26</v>
      </c>
      <c r="B236" s="77" t="s">
        <v>400</v>
      </c>
      <c r="C236" s="79" t="s">
        <v>371</v>
      </c>
      <c r="D236" s="90">
        <v>189</v>
      </c>
      <c r="E236" s="83" t="s">
        <v>62</v>
      </c>
      <c r="F236" s="52"/>
      <c r="G236" s="63">
        <f t="shared" si="9"/>
        <v>0</v>
      </c>
      <c r="H236" s="53"/>
      <c r="I236" s="63">
        <f t="shared" si="10"/>
        <v>0</v>
      </c>
      <c r="J236" s="64">
        <f t="shared" si="11"/>
        <v>0</v>
      </c>
    </row>
    <row r="237" spans="1:10" ht="85.5" customHeight="1">
      <c r="A237" s="52">
        <v>27</v>
      </c>
      <c r="B237" s="77" t="s">
        <v>386</v>
      </c>
      <c r="C237" s="79" t="s">
        <v>372</v>
      </c>
      <c r="D237" s="90">
        <v>179</v>
      </c>
      <c r="E237" s="83" t="s">
        <v>62</v>
      </c>
      <c r="F237" s="52"/>
      <c r="G237" s="63">
        <f t="shared" si="9"/>
        <v>0</v>
      </c>
      <c r="H237" s="53"/>
      <c r="I237" s="63">
        <f t="shared" si="10"/>
        <v>0</v>
      </c>
      <c r="J237" s="64">
        <f t="shared" si="11"/>
        <v>0</v>
      </c>
    </row>
    <row r="238" spans="1:10" ht="140.25" customHeight="1">
      <c r="A238" s="52">
        <v>28</v>
      </c>
      <c r="B238" s="77" t="s">
        <v>100</v>
      </c>
      <c r="C238" s="79" t="s">
        <v>101</v>
      </c>
      <c r="D238" s="90">
        <v>25</v>
      </c>
      <c r="E238" s="83" t="s">
        <v>64</v>
      </c>
      <c r="F238" s="52"/>
      <c r="G238" s="63">
        <f t="shared" si="9"/>
        <v>0</v>
      </c>
      <c r="H238" s="53"/>
      <c r="I238" s="63">
        <f t="shared" si="10"/>
        <v>0</v>
      </c>
      <c r="J238" s="64">
        <f t="shared" si="11"/>
        <v>0</v>
      </c>
    </row>
    <row r="239" spans="1:10" ht="124.5" customHeight="1">
      <c r="A239" s="52">
        <v>29</v>
      </c>
      <c r="B239" s="77" t="s">
        <v>102</v>
      </c>
      <c r="C239" s="79" t="s">
        <v>103</v>
      </c>
      <c r="D239" s="90">
        <v>25</v>
      </c>
      <c r="E239" s="83" t="s">
        <v>64</v>
      </c>
      <c r="F239" s="52"/>
      <c r="G239" s="63">
        <f t="shared" si="9"/>
        <v>0</v>
      </c>
      <c r="H239" s="53"/>
      <c r="I239" s="63">
        <f t="shared" si="10"/>
        <v>0</v>
      </c>
      <c r="J239" s="64">
        <f t="shared" si="11"/>
        <v>0</v>
      </c>
    </row>
    <row r="240" spans="1:10" ht="123" customHeight="1">
      <c r="A240" s="52">
        <v>30</v>
      </c>
      <c r="B240" s="77" t="s">
        <v>104</v>
      </c>
      <c r="C240" s="79" t="s">
        <v>105</v>
      </c>
      <c r="D240" s="90">
        <v>25</v>
      </c>
      <c r="E240" s="83" t="s">
        <v>64</v>
      </c>
      <c r="F240" s="52"/>
      <c r="G240" s="63">
        <f t="shared" si="9"/>
        <v>0</v>
      </c>
      <c r="H240" s="53"/>
      <c r="I240" s="63">
        <f t="shared" si="10"/>
        <v>0</v>
      </c>
      <c r="J240" s="64">
        <f t="shared" si="11"/>
        <v>0</v>
      </c>
    </row>
    <row r="241" spans="1:10" ht="118.5" customHeight="1">
      <c r="A241" s="52">
        <v>31</v>
      </c>
      <c r="B241" s="77" t="s">
        <v>387</v>
      </c>
      <c r="C241" s="79" t="s">
        <v>106</v>
      </c>
      <c r="D241" s="90">
        <v>102</v>
      </c>
      <c r="E241" s="83" t="s">
        <v>62</v>
      </c>
      <c r="F241" s="52"/>
      <c r="G241" s="63">
        <f t="shared" si="9"/>
        <v>0</v>
      </c>
      <c r="H241" s="53"/>
      <c r="I241" s="63">
        <f t="shared" si="10"/>
        <v>0</v>
      </c>
      <c r="J241" s="64">
        <f t="shared" si="11"/>
        <v>0</v>
      </c>
    </row>
    <row r="242" spans="1:10" ht="122.25" customHeight="1">
      <c r="A242" s="52">
        <v>32</v>
      </c>
      <c r="B242" s="77" t="s">
        <v>107</v>
      </c>
      <c r="C242" s="80" t="s">
        <v>108</v>
      </c>
      <c r="D242" s="90">
        <v>42</v>
      </c>
      <c r="E242" s="83" t="s">
        <v>63</v>
      </c>
      <c r="F242" s="52"/>
      <c r="G242" s="63">
        <f t="shared" si="9"/>
        <v>0</v>
      </c>
      <c r="H242" s="53"/>
      <c r="I242" s="63">
        <f t="shared" si="10"/>
        <v>0</v>
      </c>
      <c r="J242" s="64">
        <f t="shared" si="11"/>
        <v>0</v>
      </c>
    </row>
    <row r="243" spans="1:10" ht="126.75" customHeight="1">
      <c r="A243" s="52">
        <v>33</v>
      </c>
      <c r="B243" s="77" t="s">
        <v>109</v>
      </c>
      <c r="C243" s="79" t="s">
        <v>401</v>
      </c>
      <c r="D243" s="90">
        <v>490</v>
      </c>
      <c r="E243" s="83" t="s">
        <v>62</v>
      </c>
      <c r="F243" s="52"/>
      <c r="G243" s="63">
        <f t="shared" si="9"/>
        <v>0</v>
      </c>
      <c r="H243" s="53"/>
      <c r="I243" s="63">
        <f t="shared" si="10"/>
        <v>0</v>
      </c>
      <c r="J243" s="64">
        <f t="shared" si="11"/>
        <v>0</v>
      </c>
    </row>
    <row r="244" spans="1:10" ht="57.75" customHeight="1">
      <c r="A244" s="52">
        <v>34</v>
      </c>
      <c r="B244" s="77" t="s">
        <v>110</v>
      </c>
      <c r="C244" s="79" t="s">
        <v>111</v>
      </c>
      <c r="D244" s="90">
        <v>9</v>
      </c>
      <c r="E244" s="83" t="s">
        <v>63</v>
      </c>
      <c r="F244" s="52"/>
      <c r="G244" s="63">
        <f t="shared" si="9"/>
        <v>0</v>
      </c>
      <c r="H244" s="53"/>
      <c r="I244" s="63">
        <f t="shared" si="10"/>
        <v>0</v>
      </c>
      <c r="J244" s="64">
        <f t="shared" si="11"/>
        <v>0</v>
      </c>
    </row>
    <row r="245" spans="1:10" ht="51" customHeight="1">
      <c r="A245" s="52">
        <v>35</v>
      </c>
      <c r="B245" s="77" t="s">
        <v>112</v>
      </c>
      <c r="C245" s="80" t="s">
        <v>113</v>
      </c>
      <c r="D245" s="90">
        <v>8</v>
      </c>
      <c r="E245" s="83" t="s">
        <v>63</v>
      </c>
      <c r="F245" s="52"/>
      <c r="G245" s="63">
        <f t="shared" si="9"/>
        <v>0</v>
      </c>
      <c r="H245" s="53"/>
      <c r="I245" s="63">
        <f t="shared" si="10"/>
        <v>0</v>
      </c>
      <c r="J245" s="64">
        <f t="shared" si="11"/>
        <v>0</v>
      </c>
    </row>
    <row r="246" spans="1:10" ht="85.5" customHeight="1">
      <c r="A246" s="52">
        <v>36</v>
      </c>
      <c r="B246" s="77" t="s">
        <v>388</v>
      </c>
      <c r="C246" s="79" t="s">
        <v>373</v>
      </c>
      <c r="D246" s="90">
        <v>420</v>
      </c>
      <c r="E246" s="83" t="s">
        <v>62</v>
      </c>
      <c r="F246" s="52"/>
      <c r="G246" s="63">
        <f t="shared" si="9"/>
        <v>0</v>
      </c>
      <c r="H246" s="53"/>
      <c r="I246" s="63">
        <f t="shared" si="10"/>
        <v>0</v>
      </c>
      <c r="J246" s="64">
        <f t="shared" si="11"/>
        <v>0</v>
      </c>
    </row>
    <row r="247" spans="1:10" ht="68.25" customHeight="1">
      <c r="A247" s="52">
        <v>37</v>
      </c>
      <c r="B247" s="77" t="s">
        <v>114</v>
      </c>
      <c r="C247" s="79" t="s">
        <v>402</v>
      </c>
      <c r="D247" s="90">
        <v>58</v>
      </c>
      <c r="E247" s="83" t="s">
        <v>63</v>
      </c>
      <c r="F247" s="52"/>
      <c r="G247" s="63">
        <f t="shared" si="9"/>
        <v>0</v>
      </c>
      <c r="H247" s="53"/>
      <c r="I247" s="63">
        <f t="shared" si="10"/>
        <v>0</v>
      </c>
      <c r="J247" s="64">
        <f t="shared" si="11"/>
        <v>0</v>
      </c>
    </row>
    <row r="248" spans="1:10" ht="56.25" customHeight="1">
      <c r="A248" s="52">
        <v>38</v>
      </c>
      <c r="B248" s="77" t="s">
        <v>249</v>
      </c>
      <c r="C248" s="79" t="s">
        <v>115</v>
      </c>
      <c r="D248" s="90">
        <v>272</v>
      </c>
      <c r="E248" s="83" t="s">
        <v>63</v>
      </c>
      <c r="F248" s="52"/>
      <c r="G248" s="63">
        <f t="shared" si="9"/>
        <v>0</v>
      </c>
      <c r="H248" s="53"/>
      <c r="I248" s="63">
        <f t="shared" si="10"/>
        <v>0</v>
      </c>
      <c r="J248" s="64">
        <f t="shared" si="11"/>
        <v>0</v>
      </c>
    </row>
    <row r="249" spans="1:10" ht="61.5" customHeight="1">
      <c r="A249" s="52">
        <v>39</v>
      </c>
      <c r="B249" s="77" t="s">
        <v>250</v>
      </c>
      <c r="C249" s="79" t="s">
        <v>116</v>
      </c>
      <c r="D249" s="90">
        <v>271</v>
      </c>
      <c r="E249" s="83" t="s">
        <v>63</v>
      </c>
      <c r="F249" s="52"/>
      <c r="G249" s="63">
        <f t="shared" si="9"/>
        <v>0</v>
      </c>
      <c r="H249" s="53"/>
      <c r="I249" s="63">
        <f t="shared" si="10"/>
        <v>0</v>
      </c>
      <c r="J249" s="64">
        <f t="shared" si="11"/>
        <v>0</v>
      </c>
    </row>
    <row r="250" spans="1:10" ht="81" customHeight="1">
      <c r="A250" s="52">
        <v>40</v>
      </c>
      <c r="B250" s="77" t="s">
        <v>251</v>
      </c>
      <c r="C250" s="79" t="s">
        <v>117</v>
      </c>
      <c r="D250" s="90">
        <v>237</v>
      </c>
      <c r="E250" s="83" t="s">
        <v>63</v>
      </c>
      <c r="F250" s="52"/>
      <c r="G250" s="63">
        <f t="shared" si="9"/>
        <v>0</v>
      </c>
      <c r="H250" s="53"/>
      <c r="I250" s="63">
        <f t="shared" si="10"/>
        <v>0</v>
      </c>
      <c r="J250" s="64">
        <f t="shared" si="11"/>
        <v>0</v>
      </c>
    </row>
    <row r="251" spans="1:10" ht="78" customHeight="1">
      <c r="A251" s="52">
        <v>41</v>
      </c>
      <c r="B251" s="77" t="s">
        <v>252</v>
      </c>
      <c r="C251" s="79" t="s">
        <v>302</v>
      </c>
      <c r="D251" s="90">
        <v>63</v>
      </c>
      <c r="E251" s="83" t="s">
        <v>63</v>
      </c>
      <c r="F251" s="52"/>
      <c r="G251" s="63">
        <f t="shared" si="9"/>
        <v>0</v>
      </c>
      <c r="H251" s="53"/>
      <c r="I251" s="63">
        <f t="shared" si="10"/>
        <v>0</v>
      </c>
      <c r="J251" s="64">
        <f t="shared" si="11"/>
        <v>0</v>
      </c>
    </row>
    <row r="252" spans="1:10" ht="59.25" customHeight="1">
      <c r="A252" s="52">
        <v>42</v>
      </c>
      <c r="B252" s="77" t="s">
        <v>253</v>
      </c>
      <c r="C252" s="79" t="s">
        <v>303</v>
      </c>
      <c r="D252" s="90">
        <v>50</v>
      </c>
      <c r="E252" s="83" t="s">
        <v>63</v>
      </c>
      <c r="F252" s="52"/>
      <c r="G252" s="63">
        <f t="shared" si="9"/>
        <v>0</v>
      </c>
      <c r="H252" s="53"/>
      <c r="I252" s="63">
        <f t="shared" si="10"/>
        <v>0</v>
      </c>
      <c r="J252" s="64">
        <f t="shared" si="11"/>
        <v>0</v>
      </c>
    </row>
    <row r="253" spans="1:10" ht="57.75" customHeight="1">
      <c r="A253" s="52">
        <v>43</v>
      </c>
      <c r="B253" s="77" t="s">
        <v>403</v>
      </c>
      <c r="C253" s="79" t="s">
        <v>304</v>
      </c>
      <c r="D253" s="90">
        <v>42</v>
      </c>
      <c r="E253" s="83" t="s">
        <v>63</v>
      </c>
      <c r="F253" s="52"/>
      <c r="G253" s="63">
        <f t="shared" si="9"/>
        <v>0</v>
      </c>
      <c r="H253" s="53"/>
      <c r="I253" s="63">
        <f t="shared" si="10"/>
        <v>0</v>
      </c>
      <c r="J253" s="64">
        <f t="shared" si="11"/>
        <v>0</v>
      </c>
    </row>
    <row r="254" spans="1:10" ht="51" customHeight="1">
      <c r="A254" s="52">
        <v>44</v>
      </c>
      <c r="B254" s="77" t="s">
        <v>254</v>
      </c>
      <c r="C254" s="79" t="s">
        <v>305</v>
      </c>
      <c r="D254" s="90">
        <v>29</v>
      </c>
      <c r="E254" s="83" t="s">
        <v>63</v>
      </c>
      <c r="F254" s="52"/>
      <c r="G254" s="63">
        <f t="shared" si="9"/>
        <v>0</v>
      </c>
      <c r="H254" s="53"/>
      <c r="I254" s="63">
        <f t="shared" si="10"/>
        <v>0</v>
      </c>
      <c r="J254" s="64">
        <f t="shared" si="11"/>
        <v>0</v>
      </c>
    </row>
    <row r="255" spans="1:10" ht="56.25" customHeight="1">
      <c r="A255" s="52">
        <v>45</v>
      </c>
      <c r="B255" s="77" t="s">
        <v>255</v>
      </c>
      <c r="C255" s="79" t="s">
        <v>306</v>
      </c>
      <c r="D255" s="90">
        <v>23</v>
      </c>
      <c r="E255" s="83" t="s">
        <v>63</v>
      </c>
      <c r="F255" s="52"/>
      <c r="G255" s="63">
        <f t="shared" si="9"/>
        <v>0</v>
      </c>
      <c r="H255" s="53"/>
      <c r="I255" s="63">
        <f t="shared" si="10"/>
        <v>0</v>
      </c>
      <c r="J255" s="64">
        <f t="shared" si="11"/>
        <v>0</v>
      </c>
    </row>
    <row r="256" spans="1:10" ht="45.75" customHeight="1">
      <c r="A256" s="52">
        <v>46</v>
      </c>
      <c r="B256" s="77" t="s">
        <v>256</v>
      </c>
      <c r="C256" s="79" t="s">
        <v>307</v>
      </c>
      <c r="D256" s="90">
        <v>45</v>
      </c>
      <c r="E256" s="83" t="s">
        <v>63</v>
      </c>
      <c r="F256" s="52"/>
      <c r="G256" s="63">
        <f t="shared" si="9"/>
        <v>0</v>
      </c>
      <c r="H256" s="53"/>
      <c r="I256" s="63">
        <f t="shared" si="10"/>
        <v>0</v>
      </c>
      <c r="J256" s="64">
        <f t="shared" si="11"/>
        <v>0</v>
      </c>
    </row>
    <row r="257" spans="1:10" ht="28.5" customHeight="1">
      <c r="A257" s="52">
        <v>47</v>
      </c>
      <c r="B257" s="77" t="s">
        <v>257</v>
      </c>
      <c r="C257" s="79" t="s">
        <v>308</v>
      </c>
      <c r="D257" s="90">
        <v>18</v>
      </c>
      <c r="E257" s="83" t="s">
        <v>63</v>
      </c>
      <c r="F257" s="52"/>
      <c r="G257" s="63">
        <f t="shared" si="9"/>
        <v>0</v>
      </c>
      <c r="H257" s="53"/>
      <c r="I257" s="63">
        <f t="shared" si="10"/>
        <v>0</v>
      </c>
      <c r="J257" s="64">
        <f t="shared" si="11"/>
        <v>0</v>
      </c>
    </row>
    <row r="258" spans="1:10" ht="46.5" customHeight="1">
      <c r="A258" s="52">
        <v>48</v>
      </c>
      <c r="B258" s="77" t="s">
        <v>258</v>
      </c>
      <c r="C258" s="79" t="s">
        <v>309</v>
      </c>
      <c r="D258" s="90">
        <v>13</v>
      </c>
      <c r="E258" s="83" t="s">
        <v>63</v>
      </c>
      <c r="F258" s="52"/>
      <c r="G258" s="63">
        <f t="shared" si="9"/>
        <v>0</v>
      </c>
      <c r="H258" s="53"/>
      <c r="I258" s="63">
        <f t="shared" si="10"/>
        <v>0</v>
      </c>
      <c r="J258" s="64">
        <f t="shared" si="11"/>
        <v>0</v>
      </c>
    </row>
    <row r="259" spans="1:10" ht="58.5" customHeight="1">
      <c r="A259" s="52">
        <v>49</v>
      </c>
      <c r="B259" s="77" t="s">
        <v>259</v>
      </c>
      <c r="C259" s="79" t="s">
        <v>310</v>
      </c>
      <c r="D259" s="90">
        <v>23</v>
      </c>
      <c r="E259" s="83" t="s">
        <v>63</v>
      </c>
      <c r="F259" s="52"/>
      <c r="G259" s="63">
        <f t="shared" si="9"/>
        <v>0</v>
      </c>
      <c r="H259" s="53"/>
      <c r="I259" s="63">
        <f t="shared" si="10"/>
        <v>0</v>
      </c>
      <c r="J259" s="64">
        <f t="shared" si="11"/>
        <v>0</v>
      </c>
    </row>
    <row r="260" spans="1:10" ht="63.75" customHeight="1">
      <c r="A260" s="52">
        <v>50</v>
      </c>
      <c r="B260" s="77" t="s">
        <v>118</v>
      </c>
      <c r="C260" s="80" t="s">
        <v>119</v>
      </c>
      <c r="D260" s="90">
        <v>5</v>
      </c>
      <c r="E260" s="83" t="s">
        <v>63</v>
      </c>
      <c r="F260" s="52"/>
      <c r="G260" s="63">
        <f t="shared" si="9"/>
        <v>0</v>
      </c>
      <c r="H260" s="53"/>
      <c r="I260" s="63">
        <f t="shared" si="10"/>
        <v>0</v>
      </c>
      <c r="J260" s="64">
        <f t="shared" si="11"/>
        <v>0</v>
      </c>
    </row>
    <row r="261" spans="1:10" ht="45.75" customHeight="1">
      <c r="A261" s="52">
        <v>51</v>
      </c>
      <c r="B261" s="77" t="s">
        <v>120</v>
      </c>
      <c r="C261" s="79" t="s">
        <v>121</v>
      </c>
      <c r="D261" s="90">
        <v>18</v>
      </c>
      <c r="E261" s="83" t="s">
        <v>63</v>
      </c>
      <c r="F261" s="52"/>
      <c r="G261" s="63">
        <f t="shared" si="9"/>
        <v>0</v>
      </c>
      <c r="H261" s="53"/>
      <c r="I261" s="63">
        <f t="shared" si="10"/>
        <v>0</v>
      </c>
      <c r="J261" s="64">
        <f t="shared" si="11"/>
        <v>0</v>
      </c>
    </row>
    <row r="262" spans="1:10" ht="66" customHeight="1">
      <c r="A262" s="52">
        <v>52</v>
      </c>
      <c r="B262" s="77" t="s">
        <v>260</v>
      </c>
      <c r="C262" s="79" t="s">
        <v>374</v>
      </c>
      <c r="D262" s="90">
        <v>263</v>
      </c>
      <c r="E262" s="83" t="s">
        <v>64</v>
      </c>
      <c r="F262" s="52"/>
      <c r="G262" s="63">
        <f t="shared" si="9"/>
        <v>0</v>
      </c>
      <c r="H262" s="53"/>
      <c r="I262" s="63">
        <f t="shared" si="10"/>
        <v>0</v>
      </c>
      <c r="J262" s="64">
        <f t="shared" si="11"/>
        <v>0</v>
      </c>
    </row>
    <row r="263" spans="1:10" ht="66.75" customHeight="1">
      <c r="A263" s="52">
        <v>53</v>
      </c>
      <c r="B263" s="77" t="s">
        <v>389</v>
      </c>
      <c r="C263" s="79" t="s">
        <v>122</v>
      </c>
      <c r="D263" s="90">
        <v>407</v>
      </c>
      <c r="E263" s="83" t="s">
        <v>62</v>
      </c>
      <c r="F263" s="52"/>
      <c r="G263" s="63">
        <f t="shared" si="9"/>
        <v>0</v>
      </c>
      <c r="H263" s="53"/>
      <c r="I263" s="63">
        <f t="shared" si="10"/>
        <v>0</v>
      </c>
      <c r="J263" s="64">
        <f t="shared" si="11"/>
        <v>0</v>
      </c>
    </row>
    <row r="264" spans="1:10" ht="70.5" customHeight="1">
      <c r="A264" s="52">
        <v>54</v>
      </c>
      <c r="B264" s="77" t="s">
        <v>123</v>
      </c>
      <c r="C264" s="79" t="s">
        <v>404</v>
      </c>
      <c r="D264" s="90">
        <v>574</v>
      </c>
      <c r="E264" s="83" t="s">
        <v>62</v>
      </c>
      <c r="F264" s="52"/>
      <c r="G264" s="63">
        <f t="shared" si="9"/>
        <v>0</v>
      </c>
      <c r="H264" s="53"/>
      <c r="I264" s="63">
        <f t="shared" si="10"/>
        <v>0</v>
      </c>
      <c r="J264" s="64">
        <f t="shared" si="11"/>
        <v>0</v>
      </c>
    </row>
    <row r="265" spans="1:10" ht="50.25" customHeight="1">
      <c r="A265" s="52">
        <v>55</v>
      </c>
      <c r="B265" s="77" t="s">
        <v>124</v>
      </c>
      <c r="C265" s="79" t="s">
        <v>405</v>
      </c>
      <c r="D265" s="90">
        <v>547</v>
      </c>
      <c r="E265" s="83" t="s">
        <v>62</v>
      </c>
      <c r="F265" s="52"/>
      <c r="G265" s="63">
        <f t="shared" si="9"/>
        <v>0</v>
      </c>
      <c r="H265" s="53"/>
      <c r="I265" s="63">
        <f t="shared" si="10"/>
        <v>0</v>
      </c>
      <c r="J265" s="64">
        <f t="shared" si="11"/>
        <v>0</v>
      </c>
    </row>
    <row r="266" spans="1:10" ht="71.25" customHeight="1">
      <c r="A266" s="52">
        <v>56</v>
      </c>
      <c r="B266" s="77" t="s">
        <v>125</v>
      </c>
      <c r="C266" s="79" t="s">
        <v>126</v>
      </c>
      <c r="D266" s="90">
        <v>514</v>
      </c>
      <c r="E266" s="83" t="s">
        <v>63</v>
      </c>
      <c r="F266" s="52"/>
      <c r="G266" s="63">
        <f t="shared" si="9"/>
        <v>0</v>
      </c>
      <c r="H266" s="53"/>
      <c r="I266" s="63">
        <f t="shared" si="10"/>
        <v>0</v>
      </c>
      <c r="J266" s="64">
        <f t="shared" si="11"/>
        <v>0</v>
      </c>
    </row>
    <row r="267" spans="1:10" ht="80.25" customHeight="1">
      <c r="A267" s="52">
        <v>57</v>
      </c>
      <c r="B267" s="77" t="s">
        <v>127</v>
      </c>
      <c r="C267" s="79" t="s">
        <v>128</v>
      </c>
      <c r="D267" s="90">
        <v>212</v>
      </c>
      <c r="E267" s="83" t="s">
        <v>63</v>
      </c>
      <c r="F267" s="52"/>
      <c r="G267" s="63">
        <f t="shared" si="9"/>
        <v>0</v>
      </c>
      <c r="H267" s="53"/>
      <c r="I267" s="63">
        <f t="shared" si="10"/>
        <v>0</v>
      </c>
      <c r="J267" s="64">
        <f t="shared" si="11"/>
        <v>0</v>
      </c>
    </row>
    <row r="268" spans="1:10" ht="68.25" customHeight="1">
      <c r="A268" s="52">
        <v>58</v>
      </c>
      <c r="B268" s="77" t="s">
        <v>129</v>
      </c>
      <c r="C268" s="79" t="s">
        <v>130</v>
      </c>
      <c r="D268" s="90">
        <v>77</v>
      </c>
      <c r="E268" s="83" t="s">
        <v>63</v>
      </c>
      <c r="F268" s="52"/>
      <c r="G268" s="63">
        <f t="shared" si="9"/>
        <v>0</v>
      </c>
      <c r="H268" s="53"/>
      <c r="I268" s="63">
        <f t="shared" si="10"/>
        <v>0</v>
      </c>
      <c r="J268" s="64">
        <f t="shared" si="11"/>
        <v>0</v>
      </c>
    </row>
    <row r="269" spans="1:10" ht="64.5" customHeight="1">
      <c r="A269" s="52">
        <v>59</v>
      </c>
      <c r="B269" s="77" t="s">
        <v>131</v>
      </c>
      <c r="C269" s="79" t="s">
        <v>311</v>
      </c>
      <c r="D269" s="90">
        <v>30</v>
      </c>
      <c r="E269" s="83" t="s">
        <v>62</v>
      </c>
      <c r="F269" s="52"/>
      <c r="G269" s="63">
        <f t="shared" si="9"/>
        <v>0</v>
      </c>
      <c r="H269" s="53"/>
      <c r="I269" s="63">
        <f t="shared" si="10"/>
        <v>0</v>
      </c>
      <c r="J269" s="64">
        <f t="shared" si="11"/>
        <v>0</v>
      </c>
    </row>
    <row r="270" spans="1:10" ht="54.75" customHeight="1">
      <c r="A270" s="52">
        <v>60</v>
      </c>
      <c r="B270" s="77" t="s">
        <v>132</v>
      </c>
      <c r="C270" s="79" t="s">
        <v>133</v>
      </c>
      <c r="D270" s="90">
        <v>108</v>
      </c>
      <c r="E270" s="83" t="s">
        <v>62</v>
      </c>
      <c r="F270" s="52"/>
      <c r="G270" s="63">
        <f t="shared" si="9"/>
        <v>0</v>
      </c>
      <c r="H270" s="53"/>
      <c r="I270" s="63">
        <f t="shared" si="10"/>
        <v>0</v>
      </c>
      <c r="J270" s="64">
        <f t="shared" si="11"/>
        <v>0</v>
      </c>
    </row>
    <row r="271" spans="1:10" ht="56.25" customHeight="1">
      <c r="A271" s="52">
        <v>61</v>
      </c>
      <c r="B271" s="77" t="s">
        <v>134</v>
      </c>
      <c r="C271" s="79" t="s">
        <v>135</v>
      </c>
      <c r="D271" s="90">
        <v>268</v>
      </c>
      <c r="E271" s="83" t="s">
        <v>62</v>
      </c>
      <c r="F271" s="52"/>
      <c r="G271" s="63">
        <f t="shared" si="9"/>
        <v>0</v>
      </c>
      <c r="H271" s="53"/>
      <c r="I271" s="63">
        <f t="shared" si="10"/>
        <v>0</v>
      </c>
      <c r="J271" s="64">
        <f t="shared" si="11"/>
        <v>0</v>
      </c>
    </row>
    <row r="272" spans="1:10" ht="57.75" customHeight="1">
      <c r="A272" s="52">
        <v>62</v>
      </c>
      <c r="B272" s="77" t="s">
        <v>136</v>
      </c>
      <c r="C272" s="80" t="s">
        <v>312</v>
      </c>
      <c r="D272" s="90">
        <v>36</v>
      </c>
      <c r="E272" s="83" t="s">
        <v>63</v>
      </c>
      <c r="F272" s="52"/>
      <c r="G272" s="63">
        <f t="shared" si="9"/>
        <v>0</v>
      </c>
      <c r="H272" s="53"/>
      <c r="I272" s="63">
        <f t="shared" si="10"/>
        <v>0</v>
      </c>
      <c r="J272" s="64">
        <f t="shared" si="11"/>
        <v>0</v>
      </c>
    </row>
    <row r="273" spans="1:10" ht="55.5" customHeight="1">
      <c r="A273" s="52">
        <v>63</v>
      </c>
      <c r="B273" s="77" t="s">
        <v>137</v>
      </c>
      <c r="C273" s="79" t="s">
        <v>406</v>
      </c>
      <c r="D273" s="90">
        <v>44</v>
      </c>
      <c r="E273" s="83" t="s">
        <v>63</v>
      </c>
      <c r="F273" s="52"/>
      <c r="G273" s="63">
        <f t="shared" si="9"/>
        <v>0</v>
      </c>
      <c r="H273" s="53"/>
      <c r="I273" s="63">
        <f t="shared" si="10"/>
        <v>0</v>
      </c>
      <c r="J273" s="64">
        <f t="shared" si="11"/>
        <v>0</v>
      </c>
    </row>
    <row r="274" spans="1:10" ht="87" customHeight="1">
      <c r="A274" s="52">
        <v>64</v>
      </c>
      <c r="B274" s="77" t="s">
        <v>390</v>
      </c>
      <c r="C274" s="79" t="s">
        <v>138</v>
      </c>
      <c r="D274" s="90">
        <v>110</v>
      </c>
      <c r="E274" s="83" t="s">
        <v>62</v>
      </c>
      <c r="F274" s="52"/>
      <c r="G274" s="63">
        <f t="shared" si="9"/>
        <v>0</v>
      </c>
      <c r="H274" s="53"/>
      <c r="I274" s="63">
        <f t="shared" si="10"/>
        <v>0</v>
      </c>
      <c r="J274" s="64">
        <f t="shared" si="11"/>
        <v>0</v>
      </c>
    </row>
    <row r="275" spans="1:10" ht="77.25" customHeight="1">
      <c r="A275" s="52">
        <v>65</v>
      </c>
      <c r="B275" s="77" t="s">
        <v>391</v>
      </c>
      <c r="C275" s="79" t="s">
        <v>139</v>
      </c>
      <c r="D275" s="90">
        <v>138</v>
      </c>
      <c r="E275" s="83" t="s">
        <v>62</v>
      </c>
      <c r="F275" s="52"/>
      <c r="G275" s="63">
        <f t="shared" si="9"/>
        <v>0</v>
      </c>
      <c r="H275" s="53"/>
      <c r="I275" s="63">
        <f t="shared" si="10"/>
        <v>0</v>
      </c>
      <c r="J275" s="64">
        <f t="shared" si="11"/>
        <v>0</v>
      </c>
    </row>
    <row r="276" spans="1:10" ht="93" customHeight="1">
      <c r="A276" s="52">
        <v>66</v>
      </c>
      <c r="B276" s="77" t="s">
        <v>140</v>
      </c>
      <c r="C276" s="79" t="s">
        <v>141</v>
      </c>
      <c r="D276" s="90">
        <v>251</v>
      </c>
      <c r="E276" s="83" t="s">
        <v>62</v>
      </c>
      <c r="F276" s="52"/>
      <c r="G276" s="63">
        <f t="shared" ref="G276:G339" si="12">ROUND((F276*D276),2)</f>
        <v>0</v>
      </c>
      <c r="H276" s="53"/>
      <c r="I276" s="63">
        <f t="shared" ref="I276:I339" si="13">ROUND((G276*H276),2)</f>
        <v>0</v>
      </c>
      <c r="J276" s="64">
        <f t="shared" ref="J276:J339" si="14">ROUND((G276*I276),2)</f>
        <v>0</v>
      </c>
    </row>
    <row r="277" spans="1:10" ht="87.75" customHeight="1">
      <c r="A277" s="52">
        <v>67</v>
      </c>
      <c r="B277" s="77" t="s">
        <v>142</v>
      </c>
      <c r="C277" s="79" t="s">
        <v>143</v>
      </c>
      <c r="D277" s="90">
        <v>173</v>
      </c>
      <c r="E277" s="83" t="s">
        <v>62</v>
      </c>
      <c r="F277" s="52"/>
      <c r="G277" s="63">
        <f t="shared" si="12"/>
        <v>0</v>
      </c>
      <c r="H277" s="53"/>
      <c r="I277" s="63">
        <f t="shared" si="13"/>
        <v>0</v>
      </c>
      <c r="J277" s="64">
        <f t="shared" si="14"/>
        <v>0</v>
      </c>
    </row>
    <row r="278" spans="1:10" ht="56.25" customHeight="1">
      <c r="A278" s="52">
        <v>68</v>
      </c>
      <c r="B278" s="77" t="s">
        <v>144</v>
      </c>
      <c r="C278" s="79" t="s">
        <v>145</v>
      </c>
      <c r="D278" s="90">
        <v>174</v>
      </c>
      <c r="E278" s="83" t="s">
        <v>64</v>
      </c>
      <c r="F278" s="52"/>
      <c r="G278" s="63">
        <f t="shared" si="12"/>
        <v>0</v>
      </c>
      <c r="H278" s="53"/>
      <c r="I278" s="63">
        <f t="shared" si="13"/>
        <v>0</v>
      </c>
      <c r="J278" s="64">
        <f t="shared" si="14"/>
        <v>0</v>
      </c>
    </row>
    <row r="279" spans="1:10" ht="72" customHeight="1">
      <c r="A279" s="52">
        <v>69</v>
      </c>
      <c r="B279" s="77" t="s">
        <v>146</v>
      </c>
      <c r="C279" s="79" t="s">
        <v>313</v>
      </c>
      <c r="D279" s="90">
        <v>30</v>
      </c>
      <c r="E279" s="83" t="s">
        <v>63</v>
      </c>
      <c r="F279" s="52"/>
      <c r="G279" s="63">
        <f t="shared" si="12"/>
        <v>0</v>
      </c>
      <c r="H279" s="53"/>
      <c r="I279" s="63">
        <f t="shared" si="13"/>
        <v>0</v>
      </c>
      <c r="J279" s="64">
        <f t="shared" si="14"/>
        <v>0</v>
      </c>
    </row>
    <row r="280" spans="1:10" ht="28.5" customHeight="1">
      <c r="A280" s="52">
        <v>70</v>
      </c>
      <c r="B280" s="77" t="s">
        <v>147</v>
      </c>
      <c r="C280" s="79" t="s">
        <v>314</v>
      </c>
      <c r="D280" s="90">
        <v>50</v>
      </c>
      <c r="E280" s="83" t="s">
        <v>63</v>
      </c>
      <c r="F280" s="52"/>
      <c r="G280" s="63">
        <f t="shared" si="12"/>
        <v>0</v>
      </c>
      <c r="H280" s="53"/>
      <c r="I280" s="63">
        <f t="shared" si="13"/>
        <v>0</v>
      </c>
      <c r="J280" s="64">
        <f t="shared" si="14"/>
        <v>0</v>
      </c>
    </row>
    <row r="281" spans="1:10" ht="59.25" customHeight="1">
      <c r="A281" s="52">
        <v>71</v>
      </c>
      <c r="B281" s="77" t="s">
        <v>392</v>
      </c>
      <c r="C281" s="79" t="s">
        <v>148</v>
      </c>
      <c r="D281" s="90">
        <v>55</v>
      </c>
      <c r="E281" s="83" t="s">
        <v>62</v>
      </c>
      <c r="F281" s="52"/>
      <c r="G281" s="63">
        <f t="shared" si="12"/>
        <v>0</v>
      </c>
      <c r="H281" s="53"/>
      <c r="I281" s="63">
        <f t="shared" si="13"/>
        <v>0</v>
      </c>
      <c r="J281" s="64">
        <f t="shared" si="14"/>
        <v>0</v>
      </c>
    </row>
    <row r="282" spans="1:10" ht="66.75" customHeight="1">
      <c r="A282" s="52">
        <v>72</v>
      </c>
      <c r="B282" s="77" t="s">
        <v>393</v>
      </c>
      <c r="C282" s="79" t="s">
        <v>149</v>
      </c>
      <c r="D282" s="90">
        <v>249</v>
      </c>
      <c r="E282" s="83" t="s">
        <v>62</v>
      </c>
      <c r="F282" s="52"/>
      <c r="G282" s="63">
        <f t="shared" si="12"/>
        <v>0</v>
      </c>
      <c r="H282" s="53"/>
      <c r="I282" s="63">
        <f t="shared" si="13"/>
        <v>0</v>
      </c>
      <c r="J282" s="64">
        <f t="shared" si="14"/>
        <v>0</v>
      </c>
    </row>
    <row r="283" spans="1:10" ht="28.5" customHeight="1">
      <c r="A283" s="52">
        <v>73</v>
      </c>
      <c r="B283" s="77" t="s">
        <v>150</v>
      </c>
      <c r="C283" s="79" t="s">
        <v>315</v>
      </c>
      <c r="D283" s="90">
        <v>112</v>
      </c>
      <c r="E283" s="83" t="s">
        <v>63</v>
      </c>
      <c r="F283" s="52"/>
      <c r="G283" s="63">
        <f t="shared" si="12"/>
        <v>0</v>
      </c>
      <c r="H283" s="53"/>
      <c r="I283" s="63">
        <f t="shared" si="13"/>
        <v>0</v>
      </c>
      <c r="J283" s="64">
        <f t="shared" si="14"/>
        <v>0</v>
      </c>
    </row>
    <row r="284" spans="1:10" ht="68.25" customHeight="1">
      <c r="A284" s="52">
        <v>74</v>
      </c>
      <c r="B284" s="77" t="s">
        <v>151</v>
      </c>
      <c r="C284" s="79" t="s">
        <v>152</v>
      </c>
      <c r="D284" s="90">
        <v>129</v>
      </c>
      <c r="E284" s="83" t="s">
        <v>63</v>
      </c>
      <c r="F284" s="52"/>
      <c r="G284" s="63">
        <f t="shared" si="12"/>
        <v>0</v>
      </c>
      <c r="H284" s="53"/>
      <c r="I284" s="63">
        <f t="shared" si="13"/>
        <v>0</v>
      </c>
      <c r="J284" s="64">
        <f t="shared" si="14"/>
        <v>0</v>
      </c>
    </row>
    <row r="285" spans="1:10" ht="105" customHeight="1">
      <c r="A285" s="52">
        <v>75</v>
      </c>
      <c r="B285" s="77" t="s">
        <v>261</v>
      </c>
      <c r="C285" s="79" t="s">
        <v>375</v>
      </c>
      <c r="D285" s="90">
        <v>115</v>
      </c>
      <c r="E285" s="83" t="s">
        <v>62</v>
      </c>
      <c r="F285" s="52"/>
      <c r="G285" s="63">
        <f t="shared" si="12"/>
        <v>0</v>
      </c>
      <c r="H285" s="53"/>
      <c r="I285" s="63">
        <f t="shared" si="13"/>
        <v>0</v>
      </c>
      <c r="J285" s="64">
        <f t="shared" si="14"/>
        <v>0</v>
      </c>
    </row>
    <row r="286" spans="1:10" ht="53.25" customHeight="1">
      <c r="A286" s="52">
        <v>76</v>
      </c>
      <c r="B286" s="77" t="s">
        <v>153</v>
      </c>
      <c r="C286" s="79" t="s">
        <v>376</v>
      </c>
      <c r="D286" s="90">
        <v>976</v>
      </c>
      <c r="E286" s="83" t="s">
        <v>62</v>
      </c>
      <c r="F286" s="52"/>
      <c r="G286" s="63">
        <f t="shared" si="12"/>
        <v>0</v>
      </c>
      <c r="H286" s="53"/>
      <c r="I286" s="63">
        <f t="shared" si="13"/>
        <v>0</v>
      </c>
      <c r="J286" s="64">
        <f t="shared" si="14"/>
        <v>0</v>
      </c>
    </row>
    <row r="287" spans="1:10" ht="48.75" customHeight="1">
      <c r="A287" s="52">
        <v>77</v>
      </c>
      <c r="B287" s="77" t="s">
        <v>154</v>
      </c>
      <c r="C287" s="79" t="s">
        <v>155</v>
      </c>
      <c r="D287" s="90">
        <v>9</v>
      </c>
      <c r="E287" s="83" t="s">
        <v>65</v>
      </c>
      <c r="F287" s="52"/>
      <c r="G287" s="63">
        <f t="shared" si="12"/>
        <v>0</v>
      </c>
      <c r="H287" s="53"/>
      <c r="I287" s="63">
        <f t="shared" si="13"/>
        <v>0</v>
      </c>
      <c r="J287" s="64">
        <f t="shared" si="14"/>
        <v>0</v>
      </c>
    </row>
    <row r="288" spans="1:10" ht="48" customHeight="1">
      <c r="A288" s="52">
        <v>78</v>
      </c>
      <c r="B288" s="77" t="s">
        <v>156</v>
      </c>
      <c r="C288" s="79" t="s">
        <v>157</v>
      </c>
      <c r="D288" s="90">
        <v>31</v>
      </c>
      <c r="E288" s="83" t="s">
        <v>65</v>
      </c>
      <c r="F288" s="52"/>
      <c r="G288" s="63">
        <f t="shared" si="12"/>
        <v>0</v>
      </c>
      <c r="H288" s="53"/>
      <c r="I288" s="63">
        <f t="shared" si="13"/>
        <v>0</v>
      </c>
      <c r="J288" s="64">
        <f t="shared" si="14"/>
        <v>0</v>
      </c>
    </row>
    <row r="289" spans="1:10" ht="57.75" customHeight="1">
      <c r="A289" s="52">
        <v>79</v>
      </c>
      <c r="B289" s="77" t="s">
        <v>158</v>
      </c>
      <c r="C289" s="79" t="s">
        <v>159</v>
      </c>
      <c r="D289" s="90">
        <v>53</v>
      </c>
      <c r="E289" s="83" t="s">
        <v>65</v>
      </c>
      <c r="F289" s="52"/>
      <c r="G289" s="63">
        <f t="shared" si="12"/>
        <v>0</v>
      </c>
      <c r="H289" s="53"/>
      <c r="I289" s="63">
        <f t="shared" si="13"/>
        <v>0</v>
      </c>
      <c r="J289" s="64">
        <f t="shared" si="14"/>
        <v>0</v>
      </c>
    </row>
    <row r="290" spans="1:10" ht="45" customHeight="1">
      <c r="A290" s="52">
        <v>80</v>
      </c>
      <c r="B290" s="77" t="s">
        <v>160</v>
      </c>
      <c r="C290" s="80" t="s">
        <v>161</v>
      </c>
      <c r="D290" s="90">
        <v>3</v>
      </c>
      <c r="E290" s="83" t="s">
        <v>65</v>
      </c>
      <c r="F290" s="52"/>
      <c r="G290" s="63">
        <f t="shared" si="12"/>
        <v>0</v>
      </c>
      <c r="H290" s="53"/>
      <c r="I290" s="63">
        <f t="shared" si="13"/>
        <v>0</v>
      </c>
      <c r="J290" s="64">
        <f t="shared" si="14"/>
        <v>0</v>
      </c>
    </row>
    <row r="291" spans="1:10" ht="46.5" customHeight="1">
      <c r="A291" s="52">
        <v>81</v>
      </c>
      <c r="B291" s="77" t="s">
        <v>162</v>
      </c>
      <c r="C291" s="80" t="s">
        <v>163</v>
      </c>
      <c r="D291" s="90">
        <v>3</v>
      </c>
      <c r="E291" s="83" t="s">
        <v>65</v>
      </c>
      <c r="F291" s="52"/>
      <c r="G291" s="63">
        <f t="shared" si="12"/>
        <v>0</v>
      </c>
      <c r="H291" s="53"/>
      <c r="I291" s="63">
        <f t="shared" si="13"/>
        <v>0</v>
      </c>
      <c r="J291" s="64">
        <f t="shared" si="14"/>
        <v>0</v>
      </c>
    </row>
    <row r="292" spans="1:10" ht="41.25" customHeight="1">
      <c r="A292" s="52">
        <v>82</v>
      </c>
      <c r="B292" s="77" t="s">
        <v>164</v>
      </c>
      <c r="C292" s="80" t="s">
        <v>316</v>
      </c>
      <c r="D292" s="90">
        <v>224</v>
      </c>
      <c r="E292" s="83" t="s">
        <v>63</v>
      </c>
      <c r="F292" s="52"/>
      <c r="G292" s="63">
        <f t="shared" si="12"/>
        <v>0</v>
      </c>
      <c r="H292" s="53"/>
      <c r="I292" s="63">
        <f t="shared" si="13"/>
        <v>0</v>
      </c>
      <c r="J292" s="64">
        <f t="shared" si="14"/>
        <v>0</v>
      </c>
    </row>
    <row r="293" spans="1:10" ht="28.5" customHeight="1">
      <c r="A293" s="52">
        <v>83</v>
      </c>
      <c r="B293" s="77" t="s">
        <v>262</v>
      </c>
      <c r="C293" s="79" t="s">
        <v>317</v>
      </c>
      <c r="D293" s="90">
        <v>169</v>
      </c>
      <c r="E293" s="83" t="s">
        <v>63</v>
      </c>
      <c r="F293" s="52"/>
      <c r="G293" s="63">
        <f t="shared" si="12"/>
        <v>0</v>
      </c>
      <c r="H293" s="53"/>
      <c r="I293" s="63">
        <f t="shared" si="13"/>
        <v>0</v>
      </c>
      <c r="J293" s="64">
        <f t="shared" si="14"/>
        <v>0</v>
      </c>
    </row>
    <row r="294" spans="1:10" ht="66.75" customHeight="1">
      <c r="A294" s="52">
        <v>84</v>
      </c>
      <c r="B294" s="77" t="s">
        <v>165</v>
      </c>
      <c r="C294" s="79" t="s">
        <v>166</v>
      </c>
      <c r="D294" s="90">
        <v>1800</v>
      </c>
      <c r="E294" s="83" t="s">
        <v>63</v>
      </c>
      <c r="F294" s="52"/>
      <c r="G294" s="63">
        <f t="shared" si="12"/>
        <v>0</v>
      </c>
      <c r="H294" s="53"/>
      <c r="I294" s="63">
        <f t="shared" si="13"/>
        <v>0</v>
      </c>
      <c r="J294" s="64">
        <f t="shared" si="14"/>
        <v>0</v>
      </c>
    </row>
    <row r="295" spans="1:10" ht="46.5" customHeight="1">
      <c r="A295" s="52">
        <v>85</v>
      </c>
      <c r="B295" s="77" t="s">
        <v>407</v>
      </c>
      <c r="C295" s="79" t="s">
        <v>408</v>
      </c>
      <c r="D295" s="90">
        <v>58</v>
      </c>
      <c r="E295" s="83" t="s">
        <v>63</v>
      </c>
      <c r="F295" s="52"/>
      <c r="G295" s="63">
        <f t="shared" si="12"/>
        <v>0</v>
      </c>
      <c r="H295" s="53"/>
      <c r="I295" s="63">
        <f t="shared" si="13"/>
        <v>0</v>
      </c>
      <c r="J295" s="64">
        <f t="shared" si="14"/>
        <v>0</v>
      </c>
    </row>
    <row r="296" spans="1:10" ht="28.5" customHeight="1">
      <c r="A296" s="52">
        <v>86</v>
      </c>
      <c r="B296" s="77" t="s">
        <v>167</v>
      </c>
      <c r="C296" s="79" t="s">
        <v>168</v>
      </c>
      <c r="D296" s="90">
        <v>336</v>
      </c>
      <c r="E296" s="83" t="s">
        <v>63</v>
      </c>
      <c r="F296" s="52"/>
      <c r="G296" s="63">
        <f t="shared" si="12"/>
        <v>0</v>
      </c>
      <c r="H296" s="53"/>
      <c r="I296" s="63">
        <f t="shared" si="13"/>
        <v>0</v>
      </c>
      <c r="J296" s="64">
        <f t="shared" si="14"/>
        <v>0</v>
      </c>
    </row>
    <row r="297" spans="1:10" ht="87" customHeight="1">
      <c r="A297" s="52">
        <v>87</v>
      </c>
      <c r="B297" s="75" t="s">
        <v>263</v>
      </c>
      <c r="C297" s="81" t="s">
        <v>318</v>
      </c>
      <c r="D297" s="90">
        <v>10</v>
      </c>
      <c r="E297" s="84" t="s">
        <v>62</v>
      </c>
      <c r="F297" s="52"/>
      <c r="G297" s="63">
        <f t="shared" si="12"/>
        <v>0</v>
      </c>
      <c r="H297" s="53"/>
      <c r="I297" s="63">
        <f t="shared" si="13"/>
        <v>0</v>
      </c>
      <c r="J297" s="64">
        <f t="shared" si="14"/>
        <v>0</v>
      </c>
    </row>
    <row r="298" spans="1:10" ht="84" customHeight="1">
      <c r="A298" s="52">
        <v>88</v>
      </c>
      <c r="B298" s="77" t="s">
        <v>169</v>
      </c>
      <c r="C298" s="79" t="s">
        <v>319</v>
      </c>
      <c r="D298" s="90">
        <v>297</v>
      </c>
      <c r="E298" s="83" t="s">
        <v>63</v>
      </c>
      <c r="F298" s="52"/>
      <c r="G298" s="63">
        <f t="shared" si="12"/>
        <v>0</v>
      </c>
      <c r="H298" s="53"/>
      <c r="I298" s="63">
        <f t="shared" si="13"/>
        <v>0</v>
      </c>
      <c r="J298" s="64">
        <f t="shared" si="14"/>
        <v>0</v>
      </c>
    </row>
    <row r="299" spans="1:10" ht="56.25" customHeight="1">
      <c r="A299" s="52">
        <v>89</v>
      </c>
      <c r="B299" s="77" t="s">
        <v>170</v>
      </c>
      <c r="C299" s="79" t="s">
        <v>171</v>
      </c>
      <c r="D299" s="90">
        <v>33</v>
      </c>
      <c r="E299" s="83" t="s">
        <v>62</v>
      </c>
      <c r="F299" s="52"/>
      <c r="G299" s="63">
        <f t="shared" si="12"/>
        <v>0</v>
      </c>
      <c r="H299" s="53"/>
      <c r="I299" s="63">
        <f t="shared" si="13"/>
        <v>0</v>
      </c>
      <c r="J299" s="64">
        <f t="shared" si="14"/>
        <v>0</v>
      </c>
    </row>
    <row r="300" spans="1:10" ht="42" customHeight="1">
      <c r="A300" s="52">
        <v>90</v>
      </c>
      <c r="B300" s="77" t="s">
        <v>172</v>
      </c>
      <c r="C300" s="79" t="s">
        <v>173</v>
      </c>
      <c r="D300" s="90">
        <v>28</v>
      </c>
      <c r="E300" s="83" t="s">
        <v>62</v>
      </c>
      <c r="F300" s="52"/>
      <c r="G300" s="63">
        <f t="shared" si="12"/>
        <v>0</v>
      </c>
      <c r="H300" s="53"/>
      <c r="I300" s="63">
        <f t="shared" si="13"/>
        <v>0</v>
      </c>
      <c r="J300" s="64">
        <f t="shared" si="14"/>
        <v>0</v>
      </c>
    </row>
    <row r="301" spans="1:10" ht="42.75" customHeight="1">
      <c r="A301" s="52">
        <v>91</v>
      </c>
      <c r="B301" s="77" t="s">
        <v>174</v>
      </c>
      <c r="C301" s="79" t="s">
        <v>175</v>
      </c>
      <c r="D301" s="90">
        <v>84</v>
      </c>
      <c r="E301" s="83" t="s">
        <v>62</v>
      </c>
      <c r="F301" s="52"/>
      <c r="G301" s="63">
        <f t="shared" si="12"/>
        <v>0</v>
      </c>
      <c r="H301" s="53"/>
      <c r="I301" s="63">
        <f t="shared" si="13"/>
        <v>0</v>
      </c>
      <c r="J301" s="64">
        <f t="shared" si="14"/>
        <v>0</v>
      </c>
    </row>
    <row r="302" spans="1:10" ht="68.25" customHeight="1">
      <c r="A302" s="52">
        <v>92</v>
      </c>
      <c r="B302" s="77" t="s">
        <v>176</v>
      </c>
      <c r="C302" s="79" t="s">
        <v>394</v>
      </c>
      <c r="D302" s="90">
        <v>238</v>
      </c>
      <c r="E302" s="83" t="s">
        <v>62</v>
      </c>
      <c r="F302" s="52"/>
      <c r="G302" s="63">
        <f t="shared" si="12"/>
        <v>0</v>
      </c>
      <c r="H302" s="53"/>
      <c r="I302" s="63">
        <f t="shared" si="13"/>
        <v>0</v>
      </c>
      <c r="J302" s="64">
        <f t="shared" si="14"/>
        <v>0</v>
      </c>
    </row>
    <row r="303" spans="1:10" ht="60.75" customHeight="1">
      <c r="A303" s="52">
        <v>93</v>
      </c>
      <c r="B303" s="77" t="s">
        <v>177</v>
      </c>
      <c r="C303" s="79" t="s">
        <v>409</v>
      </c>
      <c r="D303" s="90">
        <v>207</v>
      </c>
      <c r="E303" s="83" t="s">
        <v>63</v>
      </c>
      <c r="F303" s="52"/>
      <c r="G303" s="63">
        <f t="shared" si="12"/>
        <v>0</v>
      </c>
      <c r="H303" s="53"/>
      <c r="I303" s="63">
        <f t="shared" si="13"/>
        <v>0</v>
      </c>
      <c r="J303" s="64">
        <f t="shared" si="14"/>
        <v>0</v>
      </c>
    </row>
    <row r="304" spans="1:10" ht="57.75" customHeight="1">
      <c r="A304" s="52">
        <v>94</v>
      </c>
      <c r="B304" s="77" t="s">
        <v>178</v>
      </c>
      <c r="C304" s="79" t="s">
        <v>179</v>
      </c>
      <c r="D304" s="90">
        <v>86</v>
      </c>
      <c r="E304" s="83" t="s">
        <v>63</v>
      </c>
      <c r="F304" s="52"/>
      <c r="G304" s="63">
        <f t="shared" si="12"/>
        <v>0</v>
      </c>
      <c r="H304" s="53"/>
      <c r="I304" s="63">
        <f t="shared" si="13"/>
        <v>0</v>
      </c>
      <c r="J304" s="64">
        <f t="shared" si="14"/>
        <v>0</v>
      </c>
    </row>
    <row r="305" spans="1:10" ht="45.75" customHeight="1">
      <c r="A305" s="52">
        <v>95</v>
      </c>
      <c r="B305" s="77" t="s">
        <v>180</v>
      </c>
      <c r="C305" s="79" t="s">
        <v>410</v>
      </c>
      <c r="D305" s="90">
        <v>117</v>
      </c>
      <c r="E305" s="83" t="s">
        <v>62</v>
      </c>
      <c r="F305" s="52"/>
      <c r="G305" s="63">
        <f t="shared" si="12"/>
        <v>0</v>
      </c>
      <c r="H305" s="53"/>
      <c r="I305" s="63">
        <f t="shared" si="13"/>
        <v>0</v>
      </c>
      <c r="J305" s="64">
        <f t="shared" si="14"/>
        <v>0</v>
      </c>
    </row>
    <row r="306" spans="1:10" ht="69" customHeight="1">
      <c r="A306" s="52">
        <v>96</v>
      </c>
      <c r="B306" s="77" t="s">
        <v>181</v>
      </c>
      <c r="C306" s="79" t="s">
        <v>182</v>
      </c>
      <c r="D306" s="90">
        <v>225</v>
      </c>
      <c r="E306" s="83" t="s">
        <v>62</v>
      </c>
      <c r="F306" s="52"/>
      <c r="G306" s="63">
        <f t="shared" si="12"/>
        <v>0</v>
      </c>
      <c r="H306" s="53"/>
      <c r="I306" s="63">
        <f t="shared" si="13"/>
        <v>0</v>
      </c>
      <c r="J306" s="64">
        <f t="shared" si="14"/>
        <v>0</v>
      </c>
    </row>
    <row r="307" spans="1:10" ht="93" customHeight="1">
      <c r="A307" s="52">
        <v>97</v>
      </c>
      <c r="B307" s="77" t="s">
        <v>183</v>
      </c>
      <c r="C307" s="79" t="s">
        <v>320</v>
      </c>
      <c r="D307" s="90">
        <v>312</v>
      </c>
      <c r="E307" s="83" t="s">
        <v>62</v>
      </c>
      <c r="F307" s="52"/>
      <c r="G307" s="63">
        <f t="shared" si="12"/>
        <v>0</v>
      </c>
      <c r="H307" s="53"/>
      <c r="I307" s="63">
        <f t="shared" si="13"/>
        <v>0</v>
      </c>
      <c r="J307" s="64">
        <f t="shared" si="14"/>
        <v>0</v>
      </c>
    </row>
    <row r="308" spans="1:10" ht="93" customHeight="1">
      <c r="A308" s="52">
        <v>98</v>
      </c>
      <c r="B308" s="77" t="s">
        <v>184</v>
      </c>
      <c r="C308" s="79" t="s">
        <v>321</v>
      </c>
      <c r="D308" s="90">
        <v>58</v>
      </c>
      <c r="E308" s="83" t="s">
        <v>62</v>
      </c>
      <c r="F308" s="52"/>
      <c r="G308" s="63">
        <f t="shared" si="12"/>
        <v>0</v>
      </c>
      <c r="H308" s="53"/>
      <c r="I308" s="63">
        <f t="shared" si="13"/>
        <v>0</v>
      </c>
      <c r="J308" s="64">
        <f t="shared" si="14"/>
        <v>0</v>
      </c>
    </row>
    <row r="309" spans="1:10" ht="54.75" customHeight="1">
      <c r="A309" s="52">
        <v>99</v>
      </c>
      <c r="B309" s="77" t="s">
        <v>185</v>
      </c>
      <c r="C309" s="79" t="s">
        <v>186</v>
      </c>
      <c r="D309" s="90">
        <v>229</v>
      </c>
      <c r="E309" s="83" t="s">
        <v>62</v>
      </c>
      <c r="F309" s="52"/>
      <c r="G309" s="63">
        <f t="shared" si="12"/>
        <v>0</v>
      </c>
      <c r="H309" s="53"/>
      <c r="I309" s="63">
        <f t="shared" si="13"/>
        <v>0</v>
      </c>
      <c r="J309" s="64">
        <f t="shared" si="14"/>
        <v>0</v>
      </c>
    </row>
    <row r="310" spans="1:10" ht="110.25" customHeight="1">
      <c r="A310" s="52">
        <v>100</v>
      </c>
      <c r="B310" s="91" t="s">
        <v>264</v>
      </c>
      <c r="C310" s="92" t="s">
        <v>322</v>
      </c>
      <c r="D310" s="90">
        <v>622</v>
      </c>
      <c r="E310" s="85" t="s">
        <v>62</v>
      </c>
      <c r="F310" s="52"/>
      <c r="G310" s="63">
        <f t="shared" si="12"/>
        <v>0</v>
      </c>
      <c r="H310" s="53"/>
      <c r="I310" s="63">
        <f t="shared" si="13"/>
        <v>0</v>
      </c>
      <c r="J310" s="64">
        <f t="shared" si="14"/>
        <v>0</v>
      </c>
    </row>
    <row r="311" spans="1:10" ht="105.75" customHeight="1">
      <c r="A311" s="52">
        <v>101</v>
      </c>
      <c r="B311" s="77" t="s">
        <v>187</v>
      </c>
      <c r="C311" s="79" t="s">
        <v>188</v>
      </c>
      <c r="D311" s="90">
        <v>724</v>
      </c>
      <c r="E311" s="83" t="s">
        <v>62</v>
      </c>
      <c r="F311" s="52"/>
      <c r="G311" s="63">
        <f t="shared" si="12"/>
        <v>0</v>
      </c>
      <c r="H311" s="53"/>
      <c r="I311" s="63">
        <f t="shared" si="13"/>
        <v>0</v>
      </c>
      <c r="J311" s="64">
        <f t="shared" si="14"/>
        <v>0</v>
      </c>
    </row>
    <row r="312" spans="1:10" ht="68.25" customHeight="1">
      <c r="A312" s="52">
        <v>102</v>
      </c>
      <c r="B312" s="77" t="s">
        <v>189</v>
      </c>
      <c r="C312" s="79" t="s">
        <v>323</v>
      </c>
      <c r="D312" s="90">
        <v>377</v>
      </c>
      <c r="E312" s="83" t="s">
        <v>62</v>
      </c>
      <c r="F312" s="52"/>
      <c r="G312" s="63">
        <f t="shared" si="12"/>
        <v>0</v>
      </c>
      <c r="H312" s="53"/>
      <c r="I312" s="63">
        <f t="shared" si="13"/>
        <v>0</v>
      </c>
      <c r="J312" s="64">
        <f t="shared" si="14"/>
        <v>0</v>
      </c>
    </row>
    <row r="313" spans="1:10" ht="109.5" customHeight="1">
      <c r="A313" s="52">
        <v>103</v>
      </c>
      <c r="B313" s="77" t="s">
        <v>190</v>
      </c>
      <c r="C313" s="79" t="s">
        <v>377</v>
      </c>
      <c r="D313" s="90">
        <v>412</v>
      </c>
      <c r="E313" s="83" t="s">
        <v>62</v>
      </c>
      <c r="F313" s="52"/>
      <c r="G313" s="63">
        <f t="shared" si="12"/>
        <v>0</v>
      </c>
      <c r="H313" s="53"/>
      <c r="I313" s="63">
        <f t="shared" si="13"/>
        <v>0</v>
      </c>
      <c r="J313" s="64">
        <f t="shared" si="14"/>
        <v>0</v>
      </c>
    </row>
    <row r="314" spans="1:10" ht="33" customHeight="1">
      <c r="A314" s="52">
        <v>104</v>
      </c>
      <c r="B314" s="77" t="s">
        <v>191</v>
      </c>
      <c r="C314" s="79" t="s">
        <v>192</v>
      </c>
      <c r="D314" s="90">
        <v>453</v>
      </c>
      <c r="E314" s="83" t="s">
        <v>63</v>
      </c>
      <c r="F314" s="52"/>
      <c r="G314" s="63">
        <f t="shared" si="12"/>
        <v>0</v>
      </c>
      <c r="H314" s="53"/>
      <c r="I314" s="63">
        <f t="shared" si="13"/>
        <v>0</v>
      </c>
      <c r="J314" s="64">
        <f t="shared" si="14"/>
        <v>0</v>
      </c>
    </row>
    <row r="315" spans="1:10" ht="52.5" customHeight="1">
      <c r="A315" s="52">
        <v>105</v>
      </c>
      <c r="B315" s="77" t="s">
        <v>193</v>
      </c>
      <c r="C315" s="79" t="s">
        <v>194</v>
      </c>
      <c r="D315" s="90">
        <v>11</v>
      </c>
      <c r="E315" s="83" t="s">
        <v>62</v>
      </c>
      <c r="F315" s="52"/>
      <c r="G315" s="63">
        <f t="shared" si="12"/>
        <v>0</v>
      </c>
      <c r="H315" s="53"/>
      <c r="I315" s="63">
        <f t="shared" si="13"/>
        <v>0</v>
      </c>
      <c r="J315" s="64">
        <f t="shared" si="14"/>
        <v>0</v>
      </c>
    </row>
    <row r="316" spans="1:10" ht="55.5" customHeight="1">
      <c r="A316" s="52">
        <v>106</v>
      </c>
      <c r="B316" s="77" t="s">
        <v>195</v>
      </c>
      <c r="C316" s="79" t="s">
        <v>196</v>
      </c>
      <c r="D316" s="90">
        <v>83</v>
      </c>
      <c r="E316" s="83" t="s">
        <v>62</v>
      </c>
      <c r="F316" s="52"/>
      <c r="G316" s="63">
        <f t="shared" si="12"/>
        <v>0</v>
      </c>
      <c r="H316" s="53"/>
      <c r="I316" s="63">
        <f t="shared" si="13"/>
        <v>0</v>
      </c>
      <c r="J316" s="64">
        <f t="shared" si="14"/>
        <v>0</v>
      </c>
    </row>
    <row r="317" spans="1:10" ht="54.75" customHeight="1">
      <c r="A317" s="52">
        <v>107</v>
      </c>
      <c r="B317" s="77" t="s">
        <v>197</v>
      </c>
      <c r="C317" s="79" t="s">
        <v>198</v>
      </c>
      <c r="D317" s="90">
        <v>92</v>
      </c>
      <c r="E317" s="83" t="s">
        <v>62</v>
      </c>
      <c r="F317" s="52"/>
      <c r="G317" s="63">
        <f t="shared" si="12"/>
        <v>0</v>
      </c>
      <c r="H317" s="53"/>
      <c r="I317" s="63">
        <f t="shared" si="13"/>
        <v>0</v>
      </c>
      <c r="J317" s="64">
        <f t="shared" si="14"/>
        <v>0</v>
      </c>
    </row>
    <row r="318" spans="1:10" ht="78" customHeight="1">
      <c r="A318" s="52">
        <v>108</v>
      </c>
      <c r="B318" s="77" t="s">
        <v>265</v>
      </c>
      <c r="C318" s="79" t="s">
        <v>324</v>
      </c>
      <c r="D318" s="90">
        <v>337</v>
      </c>
      <c r="E318" s="83" t="s">
        <v>62</v>
      </c>
      <c r="F318" s="52"/>
      <c r="G318" s="63">
        <f t="shared" si="12"/>
        <v>0</v>
      </c>
      <c r="H318" s="53"/>
      <c r="I318" s="63">
        <f t="shared" si="13"/>
        <v>0</v>
      </c>
      <c r="J318" s="64">
        <f t="shared" si="14"/>
        <v>0</v>
      </c>
    </row>
    <row r="319" spans="1:10" ht="42.75" customHeight="1">
      <c r="A319" s="52">
        <v>109</v>
      </c>
      <c r="B319" s="77" t="s">
        <v>199</v>
      </c>
      <c r="C319" s="79" t="s">
        <v>411</v>
      </c>
      <c r="D319" s="90">
        <v>463</v>
      </c>
      <c r="E319" s="83" t="s">
        <v>62</v>
      </c>
      <c r="F319" s="52"/>
      <c r="G319" s="63">
        <f t="shared" si="12"/>
        <v>0</v>
      </c>
      <c r="H319" s="53"/>
      <c r="I319" s="63">
        <f t="shared" si="13"/>
        <v>0</v>
      </c>
      <c r="J319" s="64">
        <f t="shared" si="14"/>
        <v>0</v>
      </c>
    </row>
    <row r="320" spans="1:10" ht="45" customHeight="1">
      <c r="A320" s="52">
        <v>110</v>
      </c>
      <c r="B320" s="77" t="s">
        <v>200</v>
      </c>
      <c r="C320" s="79" t="s">
        <v>412</v>
      </c>
      <c r="D320" s="90">
        <v>414</v>
      </c>
      <c r="E320" s="83" t="s">
        <v>62</v>
      </c>
      <c r="F320" s="52"/>
      <c r="G320" s="63">
        <f t="shared" si="12"/>
        <v>0</v>
      </c>
      <c r="H320" s="53"/>
      <c r="I320" s="63">
        <f t="shared" si="13"/>
        <v>0</v>
      </c>
      <c r="J320" s="64">
        <f t="shared" si="14"/>
        <v>0</v>
      </c>
    </row>
    <row r="321" spans="1:10" ht="50.25" customHeight="1">
      <c r="A321" s="52">
        <v>111</v>
      </c>
      <c r="B321" s="77" t="s">
        <v>201</v>
      </c>
      <c r="C321" s="79" t="s">
        <v>413</v>
      </c>
      <c r="D321" s="90">
        <v>932</v>
      </c>
      <c r="E321" s="83" t="s">
        <v>62</v>
      </c>
      <c r="F321" s="52"/>
      <c r="G321" s="63">
        <f t="shared" si="12"/>
        <v>0</v>
      </c>
      <c r="H321" s="53"/>
      <c r="I321" s="63">
        <f t="shared" si="13"/>
        <v>0</v>
      </c>
      <c r="J321" s="64">
        <f t="shared" si="14"/>
        <v>0</v>
      </c>
    </row>
    <row r="322" spans="1:10" ht="93" customHeight="1">
      <c r="A322" s="52">
        <v>112</v>
      </c>
      <c r="B322" s="77" t="s">
        <v>202</v>
      </c>
      <c r="C322" s="79" t="s">
        <v>414</v>
      </c>
      <c r="D322" s="90">
        <v>335</v>
      </c>
      <c r="E322" s="83" t="s">
        <v>62</v>
      </c>
      <c r="F322" s="52"/>
      <c r="G322" s="63">
        <f t="shared" si="12"/>
        <v>0</v>
      </c>
      <c r="H322" s="53"/>
      <c r="I322" s="63">
        <f t="shared" si="13"/>
        <v>0</v>
      </c>
      <c r="J322" s="64">
        <f t="shared" si="14"/>
        <v>0</v>
      </c>
    </row>
    <row r="323" spans="1:10" ht="82.5" customHeight="1">
      <c r="A323" s="52">
        <v>113</v>
      </c>
      <c r="B323" s="77" t="s">
        <v>266</v>
      </c>
      <c r="C323" s="79" t="s">
        <v>415</v>
      </c>
      <c r="D323" s="90">
        <v>380</v>
      </c>
      <c r="E323" s="83" t="s">
        <v>62</v>
      </c>
      <c r="F323" s="52"/>
      <c r="G323" s="63">
        <f t="shared" si="12"/>
        <v>0</v>
      </c>
      <c r="H323" s="53"/>
      <c r="I323" s="63">
        <f t="shared" si="13"/>
        <v>0</v>
      </c>
      <c r="J323" s="64">
        <f t="shared" si="14"/>
        <v>0</v>
      </c>
    </row>
    <row r="324" spans="1:10" ht="77.25" customHeight="1">
      <c r="A324" s="52">
        <v>114</v>
      </c>
      <c r="B324" s="77" t="s">
        <v>203</v>
      </c>
      <c r="C324" s="80" t="s">
        <v>204</v>
      </c>
      <c r="D324" s="90">
        <v>61</v>
      </c>
      <c r="E324" s="83" t="s">
        <v>62</v>
      </c>
      <c r="F324" s="52"/>
      <c r="G324" s="63">
        <f t="shared" si="12"/>
        <v>0</v>
      </c>
      <c r="H324" s="53"/>
      <c r="I324" s="63">
        <f t="shared" si="13"/>
        <v>0</v>
      </c>
      <c r="J324" s="64">
        <f t="shared" si="14"/>
        <v>0</v>
      </c>
    </row>
    <row r="325" spans="1:10" ht="81.75" customHeight="1">
      <c r="A325" s="52">
        <v>115</v>
      </c>
      <c r="B325" s="77" t="s">
        <v>205</v>
      </c>
      <c r="C325" s="79" t="s">
        <v>206</v>
      </c>
      <c r="D325" s="90">
        <v>1174</v>
      </c>
      <c r="E325" s="83" t="s">
        <v>62</v>
      </c>
      <c r="F325" s="52"/>
      <c r="G325" s="63">
        <f t="shared" si="12"/>
        <v>0</v>
      </c>
      <c r="H325" s="53"/>
      <c r="I325" s="63">
        <f t="shared" si="13"/>
        <v>0</v>
      </c>
      <c r="J325" s="64">
        <f t="shared" si="14"/>
        <v>0</v>
      </c>
    </row>
    <row r="326" spans="1:10" ht="79.5" customHeight="1">
      <c r="A326" s="52">
        <v>116</v>
      </c>
      <c r="B326" s="77" t="s">
        <v>207</v>
      </c>
      <c r="C326" s="79" t="s">
        <v>208</v>
      </c>
      <c r="D326" s="90">
        <v>637</v>
      </c>
      <c r="E326" s="83" t="s">
        <v>62</v>
      </c>
      <c r="F326" s="52"/>
      <c r="G326" s="63">
        <f t="shared" si="12"/>
        <v>0</v>
      </c>
      <c r="H326" s="53"/>
      <c r="I326" s="63">
        <f t="shared" si="13"/>
        <v>0</v>
      </c>
      <c r="J326" s="64">
        <f t="shared" si="14"/>
        <v>0</v>
      </c>
    </row>
    <row r="327" spans="1:10" ht="72.75" customHeight="1">
      <c r="A327" s="52">
        <v>117</v>
      </c>
      <c r="B327" s="77" t="s">
        <v>209</v>
      </c>
      <c r="C327" s="80" t="s">
        <v>210</v>
      </c>
      <c r="D327" s="90">
        <v>120</v>
      </c>
      <c r="E327" s="83" t="s">
        <v>62</v>
      </c>
      <c r="F327" s="52"/>
      <c r="G327" s="63">
        <f t="shared" si="12"/>
        <v>0</v>
      </c>
      <c r="H327" s="53"/>
      <c r="I327" s="63">
        <f t="shared" si="13"/>
        <v>0</v>
      </c>
      <c r="J327" s="64">
        <f t="shared" si="14"/>
        <v>0</v>
      </c>
    </row>
    <row r="328" spans="1:10" ht="74.25" customHeight="1">
      <c r="A328" s="52">
        <v>118</v>
      </c>
      <c r="B328" s="77" t="s">
        <v>211</v>
      </c>
      <c r="C328" s="79" t="s">
        <v>212</v>
      </c>
      <c r="D328" s="90">
        <v>225</v>
      </c>
      <c r="E328" s="83" t="s">
        <v>62</v>
      </c>
      <c r="F328" s="52"/>
      <c r="G328" s="63">
        <f t="shared" si="12"/>
        <v>0</v>
      </c>
      <c r="H328" s="53"/>
      <c r="I328" s="63">
        <f t="shared" si="13"/>
        <v>0</v>
      </c>
      <c r="J328" s="64">
        <f t="shared" si="14"/>
        <v>0</v>
      </c>
    </row>
    <row r="329" spans="1:10" ht="72" customHeight="1">
      <c r="A329" s="52">
        <v>119</v>
      </c>
      <c r="B329" s="77" t="s">
        <v>213</v>
      </c>
      <c r="C329" s="79" t="s">
        <v>214</v>
      </c>
      <c r="D329" s="90">
        <v>318</v>
      </c>
      <c r="E329" s="83" t="s">
        <v>62</v>
      </c>
      <c r="F329" s="52"/>
      <c r="G329" s="63">
        <f t="shared" si="12"/>
        <v>0</v>
      </c>
      <c r="H329" s="53"/>
      <c r="I329" s="63">
        <f t="shared" si="13"/>
        <v>0</v>
      </c>
      <c r="J329" s="64">
        <f t="shared" si="14"/>
        <v>0</v>
      </c>
    </row>
    <row r="330" spans="1:10" ht="73.5" customHeight="1">
      <c r="A330" s="52">
        <v>120</v>
      </c>
      <c r="B330" s="77" t="s">
        <v>215</v>
      </c>
      <c r="C330" s="79" t="s">
        <v>216</v>
      </c>
      <c r="D330" s="90">
        <v>219</v>
      </c>
      <c r="E330" s="83" t="s">
        <v>62</v>
      </c>
      <c r="F330" s="52"/>
      <c r="G330" s="63">
        <f t="shared" si="12"/>
        <v>0</v>
      </c>
      <c r="H330" s="53"/>
      <c r="I330" s="63">
        <f t="shared" si="13"/>
        <v>0</v>
      </c>
      <c r="J330" s="64">
        <f t="shared" si="14"/>
        <v>0</v>
      </c>
    </row>
    <row r="331" spans="1:10" ht="58.5" customHeight="1">
      <c r="A331" s="52">
        <v>121</v>
      </c>
      <c r="B331" s="77" t="s">
        <v>217</v>
      </c>
      <c r="C331" s="79" t="s">
        <v>218</v>
      </c>
      <c r="D331" s="90">
        <v>325</v>
      </c>
      <c r="E331" s="83" t="s">
        <v>62</v>
      </c>
      <c r="F331" s="52"/>
      <c r="G331" s="63">
        <f t="shared" si="12"/>
        <v>0</v>
      </c>
      <c r="H331" s="53"/>
      <c r="I331" s="63">
        <f t="shared" si="13"/>
        <v>0</v>
      </c>
      <c r="J331" s="64">
        <f t="shared" si="14"/>
        <v>0</v>
      </c>
    </row>
    <row r="332" spans="1:10" ht="41.25" customHeight="1">
      <c r="A332" s="52">
        <v>122</v>
      </c>
      <c r="B332" s="77" t="s">
        <v>219</v>
      </c>
      <c r="C332" s="79" t="s">
        <v>220</v>
      </c>
      <c r="D332" s="90">
        <v>89</v>
      </c>
      <c r="E332" s="83" t="s">
        <v>62</v>
      </c>
      <c r="F332" s="52"/>
      <c r="G332" s="63">
        <f t="shared" si="12"/>
        <v>0</v>
      </c>
      <c r="H332" s="53"/>
      <c r="I332" s="63">
        <f t="shared" si="13"/>
        <v>0</v>
      </c>
      <c r="J332" s="64">
        <f t="shared" si="14"/>
        <v>0</v>
      </c>
    </row>
    <row r="333" spans="1:10" ht="51" customHeight="1">
      <c r="A333" s="52">
        <v>123</v>
      </c>
      <c r="B333" s="77" t="s">
        <v>221</v>
      </c>
      <c r="C333" s="79" t="s">
        <v>222</v>
      </c>
      <c r="D333" s="90">
        <v>83</v>
      </c>
      <c r="E333" s="83" t="s">
        <v>62</v>
      </c>
      <c r="F333" s="52"/>
      <c r="G333" s="63">
        <f t="shared" si="12"/>
        <v>0</v>
      </c>
      <c r="H333" s="53"/>
      <c r="I333" s="63">
        <f t="shared" si="13"/>
        <v>0</v>
      </c>
      <c r="J333" s="64">
        <f t="shared" si="14"/>
        <v>0</v>
      </c>
    </row>
    <row r="334" spans="1:10" ht="58.5" customHeight="1">
      <c r="A334" s="52">
        <v>124</v>
      </c>
      <c r="B334" s="77" t="s">
        <v>223</v>
      </c>
      <c r="C334" s="79" t="s">
        <v>224</v>
      </c>
      <c r="D334" s="90">
        <v>148</v>
      </c>
      <c r="E334" s="83" t="s">
        <v>62</v>
      </c>
      <c r="F334" s="52"/>
      <c r="G334" s="63">
        <f t="shared" si="12"/>
        <v>0</v>
      </c>
      <c r="H334" s="53"/>
      <c r="I334" s="63">
        <f t="shared" si="13"/>
        <v>0</v>
      </c>
      <c r="J334" s="64">
        <f t="shared" si="14"/>
        <v>0</v>
      </c>
    </row>
    <row r="335" spans="1:10" ht="44.25" customHeight="1">
      <c r="A335" s="52">
        <v>125</v>
      </c>
      <c r="B335" s="77" t="s">
        <v>225</v>
      </c>
      <c r="C335" s="80" t="s">
        <v>226</v>
      </c>
      <c r="D335" s="90">
        <v>101</v>
      </c>
      <c r="E335" s="83" t="s">
        <v>63</v>
      </c>
      <c r="F335" s="52"/>
      <c r="G335" s="63">
        <f t="shared" si="12"/>
        <v>0</v>
      </c>
      <c r="H335" s="53"/>
      <c r="I335" s="63">
        <f t="shared" si="13"/>
        <v>0</v>
      </c>
      <c r="J335" s="64">
        <f t="shared" si="14"/>
        <v>0</v>
      </c>
    </row>
    <row r="336" spans="1:10" ht="63.75" customHeight="1">
      <c r="A336" s="52">
        <v>126</v>
      </c>
      <c r="B336" s="77" t="s">
        <v>267</v>
      </c>
      <c r="C336" s="80" t="s">
        <v>325</v>
      </c>
      <c r="D336" s="90">
        <v>1356</v>
      </c>
      <c r="E336" s="83" t="s">
        <v>62</v>
      </c>
      <c r="F336" s="52"/>
      <c r="G336" s="63">
        <f t="shared" si="12"/>
        <v>0</v>
      </c>
      <c r="H336" s="53"/>
      <c r="I336" s="63">
        <f t="shared" si="13"/>
        <v>0</v>
      </c>
      <c r="J336" s="64">
        <f t="shared" si="14"/>
        <v>0</v>
      </c>
    </row>
    <row r="337" spans="1:10" ht="71.25" customHeight="1">
      <c r="A337" s="52">
        <v>127</v>
      </c>
      <c r="B337" s="77" t="s">
        <v>227</v>
      </c>
      <c r="C337" s="79" t="s">
        <v>228</v>
      </c>
      <c r="D337" s="90">
        <v>115</v>
      </c>
      <c r="E337" s="83" t="s">
        <v>63</v>
      </c>
      <c r="F337" s="52"/>
      <c r="G337" s="63">
        <f t="shared" si="12"/>
        <v>0</v>
      </c>
      <c r="H337" s="53"/>
      <c r="I337" s="63">
        <f t="shared" si="13"/>
        <v>0</v>
      </c>
      <c r="J337" s="64">
        <f t="shared" si="14"/>
        <v>0</v>
      </c>
    </row>
    <row r="338" spans="1:10" ht="72" customHeight="1">
      <c r="A338" s="52">
        <v>128</v>
      </c>
      <c r="B338" s="77" t="s">
        <v>268</v>
      </c>
      <c r="C338" s="79" t="s">
        <v>229</v>
      </c>
      <c r="D338" s="90">
        <v>66</v>
      </c>
      <c r="E338" s="83" t="s">
        <v>62</v>
      </c>
      <c r="F338" s="52"/>
      <c r="G338" s="63">
        <f t="shared" si="12"/>
        <v>0</v>
      </c>
      <c r="H338" s="53"/>
      <c r="I338" s="63">
        <f t="shared" si="13"/>
        <v>0</v>
      </c>
      <c r="J338" s="64">
        <f t="shared" si="14"/>
        <v>0</v>
      </c>
    </row>
    <row r="339" spans="1:10" ht="74.25" customHeight="1">
      <c r="A339" s="52">
        <v>129</v>
      </c>
      <c r="B339" s="77" t="s">
        <v>230</v>
      </c>
      <c r="C339" s="79" t="s">
        <v>231</v>
      </c>
      <c r="D339" s="90">
        <v>346</v>
      </c>
      <c r="E339" s="83" t="s">
        <v>63</v>
      </c>
      <c r="F339" s="52"/>
      <c r="G339" s="63">
        <f t="shared" si="12"/>
        <v>0</v>
      </c>
      <c r="H339" s="53"/>
      <c r="I339" s="63">
        <f t="shared" si="13"/>
        <v>0</v>
      </c>
      <c r="J339" s="64">
        <f t="shared" si="14"/>
        <v>0</v>
      </c>
    </row>
    <row r="340" spans="1:10" ht="75" customHeight="1">
      <c r="A340" s="52">
        <v>130</v>
      </c>
      <c r="B340" s="77" t="s">
        <v>232</v>
      </c>
      <c r="C340" s="79" t="s">
        <v>378</v>
      </c>
      <c r="D340" s="90">
        <v>355</v>
      </c>
      <c r="E340" s="83" t="s">
        <v>64</v>
      </c>
      <c r="F340" s="52"/>
      <c r="G340" s="63">
        <f t="shared" ref="G340:G382" si="15">ROUND((F340*D340),2)</f>
        <v>0</v>
      </c>
      <c r="H340" s="53"/>
      <c r="I340" s="63">
        <f t="shared" ref="I340:I382" si="16">ROUND((G340*H340),2)</f>
        <v>0</v>
      </c>
      <c r="J340" s="64">
        <f t="shared" ref="J340:J382" si="17">ROUND((G340*I340),2)</f>
        <v>0</v>
      </c>
    </row>
    <row r="341" spans="1:10" ht="68.25" customHeight="1">
      <c r="A341" s="52">
        <v>131</v>
      </c>
      <c r="B341" s="77" t="s">
        <v>396</v>
      </c>
      <c r="C341" s="79" t="s">
        <v>379</v>
      </c>
      <c r="D341" s="90">
        <v>325</v>
      </c>
      <c r="E341" s="83" t="s">
        <v>62</v>
      </c>
      <c r="F341" s="52"/>
      <c r="G341" s="63">
        <f t="shared" si="15"/>
        <v>0</v>
      </c>
      <c r="H341" s="53"/>
      <c r="I341" s="63">
        <f t="shared" si="16"/>
        <v>0</v>
      </c>
      <c r="J341" s="64">
        <f t="shared" si="17"/>
        <v>0</v>
      </c>
    </row>
    <row r="342" spans="1:10" ht="69.75" customHeight="1">
      <c r="A342" s="52">
        <v>132</v>
      </c>
      <c r="B342" s="77" t="s">
        <v>395</v>
      </c>
      <c r="C342" s="79" t="s">
        <v>380</v>
      </c>
      <c r="D342" s="90">
        <v>345</v>
      </c>
      <c r="E342" s="83" t="s">
        <v>62</v>
      </c>
      <c r="F342" s="52"/>
      <c r="G342" s="63">
        <f t="shared" si="15"/>
        <v>0</v>
      </c>
      <c r="H342" s="53"/>
      <c r="I342" s="63">
        <f t="shared" si="16"/>
        <v>0</v>
      </c>
      <c r="J342" s="64">
        <f t="shared" si="17"/>
        <v>0</v>
      </c>
    </row>
    <row r="343" spans="1:10" ht="41.25" customHeight="1">
      <c r="A343" s="52">
        <v>133</v>
      </c>
      <c r="B343" s="77" t="s">
        <v>233</v>
      </c>
      <c r="C343" s="79" t="s">
        <v>234</v>
      </c>
      <c r="D343" s="90">
        <v>500</v>
      </c>
      <c r="E343" s="83" t="s">
        <v>62</v>
      </c>
      <c r="F343" s="52"/>
      <c r="G343" s="63">
        <f t="shared" si="15"/>
        <v>0</v>
      </c>
      <c r="H343" s="53"/>
      <c r="I343" s="63">
        <f t="shared" si="16"/>
        <v>0</v>
      </c>
      <c r="J343" s="64">
        <f t="shared" si="17"/>
        <v>0</v>
      </c>
    </row>
    <row r="344" spans="1:10" ht="32.25" customHeight="1">
      <c r="A344" s="52">
        <v>134</v>
      </c>
      <c r="B344" s="77" t="s">
        <v>235</v>
      </c>
      <c r="C344" s="79" t="s">
        <v>236</v>
      </c>
      <c r="D344" s="90">
        <v>100</v>
      </c>
      <c r="E344" s="83" t="s">
        <v>62</v>
      </c>
      <c r="F344" s="52"/>
      <c r="G344" s="63">
        <f t="shared" si="15"/>
        <v>0</v>
      </c>
      <c r="H344" s="53"/>
      <c r="I344" s="63">
        <f t="shared" si="16"/>
        <v>0</v>
      </c>
      <c r="J344" s="64">
        <f t="shared" si="17"/>
        <v>0</v>
      </c>
    </row>
    <row r="345" spans="1:10" ht="40.5" customHeight="1">
      <c r="A345" s="52">
        <v>135</v>
      </c>
      <c r="B345" s="77" t="s">
        <v>237</v>
      </c>
      <c r="C345" s="79" t="s">
        <v>238</v>
      </c>
      <c r="D345" s="90">
        <v>164</v>
      </c>
      <c r="E345" s="83" t="s">
        <v>62</v>
      </c>
      <c r="F345" s="52"/>
      <c r="G345" s="63">
        <f t="shared" si="15"/>
        <v>0</v>
      </c>
      <c r="H345" s="53"/>
      <c r="I345" s="63">
        <f t="shared" si="16"/>
        <v>0</v>
      </c>
      <c r="J345" s="64">
        <f t="shared" si="17"/>
        <v>0</v>
      </c>
    </row>
    <row r="346" spans="1:10" ht="77.25" customHeight="1">
      <c r="A346" s="52">
        <v>136</v>
      </c>
      <c r="B346" s="77" t="s">
        <v>239</v>
      </c>
      <c r="C346" s="79" t="s">
        <v>240</v>
      </c>
      <c r="D346" s="90">
        <v>222</v>
      </c>
      <c r="E346" s="83" t="s">
        <v>62</v>
      </c>
      <c r="F346" s="52"/>
      <c r="G346" s="63">
        <f t="shared" si="15"/>
        <v>0</v>
      </c>
      <c r="H346" s="53"/>
      <c r="I346" s="63">
        <f t="shared" si="16"/>
        <v>0</v>
      </c>
      <c r="J346" s="64">
        <f t="shared" si="17"/>
        <v>0</v>
      </c>
    </row>
    <row r="347" spans="1:10" ht="39.75" customHeight="1">
      <c r="A347" s="52">
        <v>137</v>
      </c>
      <c r="B347" s="77" t="s">
        <v>241</v>
      </c>
      <c r="C347" s="79" t="s">
        <v>416</v>
      </c>
      <c r="D347" s="90">
        <v>140</v>
      </c>
      <c r="E347" s="83" t="s">
        <v>62</v>
      </c>
      <c r="F347" s="52"/>
      <c r="G347" s="63">
        <f t="shared" si="15"/>
        <v>0</v>
      </c>
      <c r="H347" s="53"/>
      <c r="I347" s="63">
        <f t="shared" si="16"/>
        <v>0</v>
      </c>
      <c r="J347" s="64">
        <f t="shared" si="17"/>
        <v>0</v>
      </c>
    </row>
    <row r="348" spans="1:10" ht="46.5" customHeight="1">
      <c r="A348" s="52">
        <v>138</v>
      </c>
      <c r="B348" s="77" t="s">
        <v>242</v>
      </c>
      <c r="C348" s="79" t="s">
        <v>417</v>
      </c>
      <c r="D348" s="90">
        <v>930</v>
      </c>
      <c r="E348" s="83" t="s">
        <v>63</v>
      </c>
      <c r="F348" s="52"/>
      <c r="G348" s="63">
        <f t="shared" si="15"/>
        <v>0</v>
      </c>
      <c r="H348" s="53"/>
      <c r="I348" s="63">
        <f t="shared" si="16"/>
        <v>0</v>
      </c>
      <c r="J348" s="64">
        <f t="shared" si="17"/>
        <v>0</v>
      </c>
    </row>
    <row r="349" spans="1:10" ht="42" customHeight="1">
      <c r="A349" s="52">
        <v>139</v>
      </c>
      <c r="B349" s="76" t="s">
        <v>397</v>
      </c>
      <c r="C349" s="80" t="s">
        <v>398</v>
      </c>
      <c r="D349" s="90">
        <v>3</v>
      </c>
      <c r="E349" s="86" t="s">
        <v>63</v>
      </c>
      <c r="F349" s="52"/>
      <c r="G349" s="63">
        <f t="shared" si="15"/>
        <v>0</v>
      </c>
      <c r="H349" s="53"/>
      <c r="I349" s="63">
        <f t="shared" si="16"/>
        <v>0</v>
      </c>
      <c r="J349" s="64">
        <f t="shared" si="17"/>
        <v>0</v>
      </c>
    </row>
    <row r="350" spans="1:10" ht="59.25" customHeight="1">
      <c r="A350" s="52">
        <v>140</v>
      </c>
      <c r="B350" s="76" t="s">
        <v>269</v>
      </c>
      <c r="C350" s="80" t="s">
        <v>326</v>
      </c>
      <c r="D350" s="89">
        <v>25</v>
      </c>
      <c r="E350" s="86" t="s">
        <v>62</v>
      </c>
      <c r="F350" s="52"/>
      <c r="G350" s="63">
        <f t="shared" si="15"/>
        <v>0</v>
      </c>
      <c r="H350" s="53"/>
      <c r="I350" s="63">
        <f t="shared" si="16"/>
        <v>0</v>
      </c>
      <c r="J350" s="64">
        <f t="shared" si="17"/>
        <v>0</v>
      </c>
    </row>
    <row r="351" spans="1:10" ht="59.25" customHeight="1">
      <c r="A351" s="52">
        <v>141</v>
      </c>
      <c r="B351" s="76" t="s">
        <v>270</v>
      </c>
      <c r="C351" s="82" t="s">
        <v>327</v>
      </c>
      <c r="D351" s="90">
        <v>10</v>
      </c>
      <c r="E351" s="86" t="s">
        <v>63</v>
      </c>
      <c r="F351" s="52"/>
      <c r="G351" s="63">
        <f t="shared" si="15"/>
        <v>0</v>
      </c>
      <c r="H351" s="53"/>
      <c r="I351" s="63">
        <f t="shared" si="16"/>
        <v>0</v>
      </c>
      <c r="J351" s="64">
        <f t="shared" si="17"/>
        <v>0</v>
      </c>
    </row>
    <row r="352" spans="1:10" ht="46.5" customHeight="1">
      <c r="A352" s="52">
        <v>142</v>
      </c>
      <c r="B352" s="76" t="s">
        <v>271</v>
      </c>
      <c r="C352" s="80" t="s">
        <v>328</v>
      </c>
      <c r="D352" s="90">
        <v>20</v>
      </c>
      <c r="E352" s="86" t="s">
        <v>62</v>
      </c>
      <c r="F352" s="52"/>
      <c r="G352" s="63">
        <f t="shared" si="15"/>
        <v>0</v>
      </c>
      <c r="H352" s="53"/>
      <c r="I352" s="63">
        <f t="shared" si="16"/>
        <v>0</v>
      </c>
      <c r="J352" s="64">
        <f t="shared" si="17"/>
        <v>0</v>
      </c>
    </row>
    <row r="353" spans="1:10" ht="40.5" customHeight="1">
      <c r="A353" s="52">
        <v>143</v>
      </c>
      <c r="B353" s="76" t="s">
        <v>272</v>
      </c>
      <c r="C353" s="80" t="s">
        <v>329</v>
      </c>
      <c r="D353" s="90">
        <v>50</v>
      </c>
      <c r="E353" s="86" t="s">
        <v>63</v>
      </c>
      <c r="F353" s="52"/>
      <c r="G353" s="63">
        <f t="shared" si="15"/>
        <v>0</v>
      </c>
      <c r="H353" s="53"/>
      <c r="I353" s="63">
        <f t="shared" si="16"/>
        <v>0</v>
      </c>
      <c r="J353" s="64">
        <f t="shared" si="17"/>
        <v>0</v>
      </c>
    </row>
    <row r="354" spans="1:10" ht="43.5" customHeight="1">
      <c r="A354" s="52">
        <v>144</v>
      </c>
      <c r="B354" s="76" t="s">
        <v>273</v>
      </c>
      <c r="C354" s="80" t="s">
        <v>330</v>
      </c>
      <c r="D354" s="90">
        <v>50</v>
      </c>
      <c r="E354" s="86" t="s">
        <v>63</v>
      </c>
      <c r="F354" s="52"/>
      <c r="G354" s="63">
        <f t="shared" si="15"/>
        <v>0</v>
      </c>
      <c r="H354" s="53"/>
      <c r="I354" s="63">
        <f t="shared" si="16"/>
        <v>0</v>
      </c>
      <c r="J354" s="64">
        <f t="shared" si="17"/>
        <v>0</v>
      </c>
    </row>
    <row r="355" spans="1:10" ht="51.75" customHeight="1">
      <c r="A355" s="52">
        <v>145</v>
      </c>
      <c r="B355" s="76" t="s">
        <v>274</v>
      </c>
      <c r="C355" s="80" t="s">
        <v>331</v>
      </c>
      <c r="D355" s="90">
        <v>50</v>
      </c>
      <c r="E355" s="86" t="s">
        <v>63</v>
      </c>
      <c r="F355" s="52"/>
      <c r="G355" s="63">
        <f t="shared" si="15"/>
        <v>0</v>
      </c>
      <c r="H355" s="53"/>
      <c r="I355" s="63">
        <f t="shared" si="16"/>
        <v>0</v>
      </c>
      <c r="J355" s="64">
        <f t="shared" si="17"/>
        <v>0</v>
      </c>
    </row>
    <row r="356" spans="1:10" ht="59.25" customHeight="1">
      <c r="A356" s="52">
        <v>146</v>
      </c>
      <c r="B356" s="76" t="s">
        <v>275</v>
      </c>
      <c r="C356" s="82" t="s">
        <v>332</v>
      </c>
      <c r="D356" s="90">
        <v>50</v>
      </c>
      <c r="E356" s="86" t="s">
        <v>63</v>
      </c>
      <c r="F356" s="52"/>
      <c r="G356" s="63">
        <f t="shared" si="15"/>
        <v>0</v>
      </c>
      <c r="H356" s="53"/>
      <c r="I356" s="63">
        <f t="shared" si="16"/>
        <v>0</v>
      </c>
      <c r="J356" s="64">
        <f t="shared" si="17"/>
        <v>0</v>
      </c>
    </row>
    <row r="357" spans="1:10" ht="59.25" customHeight="1">
      <c r="A357" s="52">
        <v>147</v>
      </c>
      <c r="B357" s="76" t="s">
        <v>276</v>
      </c>
      <c r="C357" s="82" t="s">
        <v>333</v>
      </c>
      <c r="D357" s="90">
        <v>50</v>
      </c>
      <c r="E357" s="86" t="s">
        <v>63</v>
      </c>
      <c r="F357" s="52"/>
      <c r="G357" s="63">
        <f t="shared" si="15"/>
        <v>0</v>
      </c>
      <c r="H357" s="53"/>
      <c r="I357" s="63">
        <f t="shared" si="16"/>
        <v>0</v>
      </c>
      <c r="J357" s="64">
        <f t="shared" si="17"/>
        <v>0</v>
      </c>
    </row>
    <row r="358" spans="1:10" ht="59.25" customHeight="1">
      <c r="A358" s="52">
        <v>148</v>
      </c>
      <c r="B358" s="76" t="s">
        <v>277</v>
      </c>
      <c r="C358" s="82" t="s">
        <v>334</v>
      </c>
      <c r="D358" s="90">
        <v>30</v>
      </c>
      <c r="E358" s="86" t="s">
        <v>63</v>
      </c>
      <c r="F358" s="52"/>
      <c r="G358" s="63">
        <f t="shared" si="15"/>
        <v>0</v>
      </c>
      <c r="H358" s="53"/>
      <c r="I358" s="63">
        <f t="shared" si="16"/>
        <v>0</v>
      </c>
      <c r="J358" s="64">
        <f t="shared" si="17"/>
        <v>0</v>
      </c>
    </row>
    <row r="359" spans="1:10" ht="59.25" customHeight="1">
      <c r="A359" s="52">
        <v>149</v>
      </c>
      <c r="B359" s="76" t="s">
        <v>278</v>
      </c>
      <c r="C359" s="82" t="s">
        <v>335</v>
      </c>
      <c r="D359" s="90">
        <v>30</v>
      </c>
      <c r="E359" s="86" t="s">
        <v>63</v>
      </c>
      <c r="F359" s="52"/>
      <c r="G359" s="63">
        <f t="shared" si="15"/>
        <v>0</v>
      </c>
      <c r="H359" s="53"/>
      <c r="I359" s="63">
        <f t="shared" si="16"/>
        <v>0</v>
      </c>
      <c r="J359" s="64">
        <f t="shared" si="17"/>
        <v>0</v>
      </c>
    </row>
    <row r="360" spans="1:10" ht="59.25" customHeight="1">
      <c r="A360" s="52">
        <v>150</v>
      </c>
      <c r="B360" s="76" t="s">
        <v>279</v>
      </c>
      <c r="C360" s="80" t="s">
        <v>336</v>
      </c>
      <c r="D360" s="90">
        <v>40</v>
      </c>
      <c r="E360" s="86" t="s">
        <v>63</v>
      </c>
      <c r="F360" s="52"/>
      <c r="G360" s="63">
        <f t="shared" si="15"/>
        <v>0</v>
      </c>
      <c r="H360" s="53"/>
      <c r="I360" s="63">
        <f t="shared" si="16"/>
        <v>0</v>
      </c>
      <c r="J360" s="64">
        <f t="shared" si="17"/>
        <v>0</v>
      </c>
    </row>
    <row r="361" spans="1:10" ht="59.25" customHeight="1">
      <c r="A361" s="52">
        <v>151</v>
      </c>
      <c r="B361" s="76" t="s">
        <v>367</v>
      </c>
      <c r="C361" s="80" t="s">
        <v>337</v>
      </c>
      <c r="D361" s="90">
        <v>40</v>
      </c>
      <c r="E361" s="86" t="s">
        <v>63</v>
      </c>
      <c r="F361" s="52"/>
      <c r="G361" s="63">
        <f t="shared" si="15"/>
        <v>0</v>
      </c>
      <c r="H361" s="53"/>
      <c r="I361" s="63">
        <f t="shared" si="16"/>
        <v>0</v>
      </c>
      <c r="J361" s="64">
        <f t="shared" si="17"/>
        <v>0</v>
      </c>
    </row>
    <row r="362" spans="1:10" ht="59.25" customHeight="1">
      <c r="A362" s="52">
        <v>152</v>
      </c>
      <c r="B362" s="75" t="s">
        <v>280</v>
      </c>
      <c r="C362" s="80" t="s">
        <v>338</v>
      </c>
      <c r="D362" s="90">
        <v>1</v>
      </c>
      <c r="E362" s="84" t="s">
        <v>63</v>
      </c>
      <c r="F362" s="52"/>
      <c r="G362" s="63">
        <f t="shared" si="15"/>
        <v>0</v>
      </c>
      <c r="H362" s="53"/>
      <c r="I362" s="63">
        <f t="shared" si="16"/>
        <v>0</v>
      </c>
      <c r="J362" s="64">
        <f t="shared" si="17"/>
        <v>0</v>
      </c>
    </row>
    <row r="363" spans="1:10" ht="59.25" customHeight="1">
      <c r="A363" s="52">
        <v>153</v>
      </c>
      <c r="B363" s="75" t="s">
        <v>281</v>
      </c>
      <c r="C363" s="80" t="s">
        <v>339</v>
      </c>
      <c r="D363" s="90">
        <v>1</v>
      </c>
      <c r="E363" s="84" t="s">
        <v>63</v>
      </c>
      <c r="F363" s="52"/>
      <c r="G363" s="63">
        <f t="shared" si="15"/>
        <v>0</v>
      </c>
      <c r="H363" s="53"/>
      <c r="I363" s="63">
        <f t="shared" si="16"/>
        <v>0</v>
      </c>
      <c r="J363" s="64">
        <f t="shared" si="17"/>
        <v>0</v>
      </c>
    </row>
    <row r="364" spans="1:10" ht="59.25" customHeight="1">
      <c r="A364" s="52">
        <v>154</v>
      </c>
      <c r="B364" s="75" t="s">
        <v>282</v>
      </c>
      <c r="C364" s="80" t="s">
        <v>340</v>
      </c>
      <c r="D364" s="90">
        <v>1</v>
      </c>
      <c r="E364" s="84" t="s">
        <v>63</v>
      </c>
      <c r="F364" s="52"/>
      <c r="G364" s="63">
        <f t="shared" si="15"/>
        <v>0</v>
      </c>
      <c r="H364" s="53"/>
      <c r="I364" s="63">
        <f t="shared" si="16"/>
        <v>0</v>
      </c>
      <c r="J364" s="64">
        <f t="shared" si="17"/>
        <v>0</v>
      </c>
    </row>
    <row r="365" spans="1:10" ht="59.25" customHeight="1">
      <c r="A365" s="52">
        <v>155</v>
      </c>
      <c r="B365" s="75" t="s">
        <v>283</v>
      </c>
      <c r="C365" s="79" t="s">
        <v>341</v>
      </c>
      <c r="D365" s="90">
        <v>2</v>
      </c>
      <c r="E365" s="84" t="s">
        <v>63</v>
      </c>
      <c r="F365" s="52"/>
      <c r="G365" s="63">
        <f t="shared" si="15"/>
        <v>0</v>
      </c>
      <c r="H365" s="53"/>
      <c r="I365" s="63">
        <f t="shared" si="16"/>
        <v>0</v>
      </c>
      <c r="J365" s="64">
        <f t="shared" si="17"/>
        <v>0</v>
      </c>
    </row>
    <row r="366" spans="1:10" ht="127.5" customHeight="1">
      <c r="A366" s="52">
        <v>156</v>
      </c>
      <c r="B366" s="77" t="s">
        <v>284</v>
      </c>
      <c r="C366" s="79" t="s">
        <v>342</v>
      </c>
      <c r="D366" s="90">
        <v>10</v>
      </c>
      <c r="E366" s="87" t="s">
        <v>62</v>
      </c>
      <c r="F366" s="52"/>
      <c r="G366" s="63">
        <f t="shared" si="15"/>
        <v>0</v>
      </c>
      <c r="H366" s="53"/>
      <c r="I366" s="63">
        <f t="shared" si="16"/>
        <v>0</v>
      </c>
      <c r="J366" s="64">
        <f t="shared" si="17"/>
        <v>0</v>
      </c>
    </row>
    <row r="367" spans="1:10" ht="59.25" customHeight="1">
      <c r="A367" s="52">
        <v>157</v>
      </c>
      <c r="B367" s="76" t="s">
        <v>285</v>
      </c>
      <c r="C367" s="82" t="s">
        <v>343</v>
      </c>
      <c r="D367" s="90">
        <v>15</v>
      </c>
      <c r="E367" s="86" t="s">
        <v>62</v>
      </c>
      <c r="F367" s="52"/>
      <c r="G367" s="63">
        <f t="shared" si="15"/>
        <v>0</v>
      </c>
      <c r="H367" s="53"/>
      <c r="I367" s="63">
        <f t="shared" si="16"/>
        <v>0</v>
      </c>
      <c r="J367" s="64">
        <f t="shared" si="17"/>
        <v>0</v>
      </c>
    </row>
    <row r="368" spans="1:10" ht="59.25" customHeight="1">
      <c r="A368" s="52">
        <v>158</v>
      </c>
      <c r="B368" s="76" t="s">
        <v>286</v>
      </c>
      <c r="C368" s="82" t="s">
        <v>344</v>
      </c>
      <c r="D368" s="90">
        <v>5</v>
      </c>
      <c r="E368" s="86" t="s">
        <v>62</v>
      </c>
      <c r="F368" s="52"/>
      <c r="G368" s="63">
        <f t="shared" si="15"/>
        <v>0</v>
      </c>
      <c r="H368" s="53"/>
      <c r="I368" s="63">
        <f t="shared" si="16"/>
        <v>0</v>
      </c>
      <c r="J368" s="64">
        <f t="shared" si="17"/>
        <v>0</v>
      </c>
    </row>
    <row r="369" spans="1:10" ht="59.25" customHeight="1">
      <c r="A369" s="52">
        <v>159</v>
      </c>
      <c r="B369" s="77" t="s">
        <v>287</v>
      </c>
      <c r="C369" s="79" t="s">
        <v>345</v>
      </c>
      <c r="D369" s="90">
        <v>2</v>
      </c>
      <c r="E369" s="87" t="s">
        <v>63</v>
      </c>
      <c r="F369" s="52"/>
      <c r="G369" s="63">
        <f t="shared" si="15"/>
        <v>0</v>
      </c>
      <c r="H369" s="53"/>
      <c r="I369" s="63">
        <f t="shared" si="16"/>
        <v>0</v>
      </c>
      <c r="J369" s="64">
        <f t="shared" si="17"/>
        <v>0</v>
      </c>
    </row>
    <row r="370" spans="1:10" ht="59.25" customHeight="1">
      <c r="A370" s="52">
        <v>160</v>
      </c>
      <c r="B370" s="78" t="s">
        <v>288</v>
      </c>
      <c r="C370" s="82" t="s">
        <v>346</v>
      </c>
      <c r="D370" s="90">
        <v>20</v>
      </c>
      <c r="E370" s="78" t="s">
        <v>359</v>
      </c>
      <c r="F370" s="52"/>
      <c r="G370" s="63">
        <f t="shared" si="15"/>
        <v>0</v>
      </c>
      <c r="H370" s="53"/>
      <c r="I370" s="63">
        <f t="shared" si="16"/>
        <v>0</v>
      </c>
      <c r="J370" s="64">
        <f t="shared" si="17"/>
        <v>0</v>
      </c>
    </row>
    <row r="371" spans="1:10" ht="115.5" customHeight="1">
      <c r="A371" s="52">
        <v>161</v>
      </c>
      <c r="B371" s="78" t="s">
        <v>289</v>
      </c>
      <c r="C371" s="82" t="s">
        <v>347</v>
      </c>
      <c r="D371" s="90">
        <v>30</v>
      </c>
      <c r="E371" s="88" t="s">
        <v>62</v>
      </c>
      <c r="F371" s="52"/>
      <c r="G371" s="63">
        <f t="shared" si="15"/>
        <v>0</v>
      </c>
      <c r="H371" s="53"/>
      <c r="I371" s="63">
        <f t="shared" si="16"/>
        <v>0</v>
      </c>
      <c r="J371" s="64">
        <f t="shared" si="17"/>
        <v>0</v>
      </c>
    </row>
    <row r="372" spans="1:10" ht="59.25" customHeight="1">
      <c r="A372" s="52">
        <v>162</v>
      </c>
      <c r="B372" s="78" t="s">
        <v>267</v>
      </c>
      <c r="C372" s="82" t="s">
        <v>348</v>
      </c>
      <c r="D372" s="90">
        <v>30</v>
      </c>
      <c r="E372" s="88" t="s">
        <v>62</v>
      </c>
      <c r="F372" s="52"/>
      <c r="G372" s="63">
        <f t="shared" si="15"/>
        <v>0</v>
      </c>
      <c r="H372" s="53"/>
      <c r="I372" s="63">
        <f t="shared" si="16"/>
        <v>0</v>
      </c>
      <c r="J372" s="64">
        <f t="shared" si="17"/>
        <v>0</v>
      </c>
    </row>
    <row r="373" spans="1:10" ht="59.25" customHeight="1">
      <c r="A373" s="52">
        <v>163</v>
      </c>
      <c r="B373" s="77" t="s">
        <v>290</v>
      </c>
      <c r="C373" s="79" t="s">
        <v>349</v>
      </c>
      <c r="D373" s="90">
        <v>5</v>
      </c>
      <c r="E373" s="83" t="s">
        <v>62</v>
      </c>
      <c r="F373" s="52"/>
      <c r="G373" s="63">
        <f t="shared" si="15"/>
        <v>0</v>
      </c>
      <c r="H373" s="53"/>
      <c r="I373" s="63">
        <f t="shared" si="16"/>
        <v>0</v>
      </c>
      <c r="J373" s="64">
        <f t="shared" si="17"/>
        <v>0</v>
      </c>
    </row>
    <row r="374" spans="1:10" ht="65.25" customHeight="1">
      <c r="A374" s="52">
        <v>164</v>
      </c>
      <c r="B374" s="78" t="s">
        <v>291</v>
      </c>
      <c r="C374" s="80" t="s">
        <v>350</v>
      </c>
      <c r="D374" s="90">
        <v>2</v>
      </c>
      <c r="E374" s="89" t="s">
        <v>63</v>
      </c>
      <c r="F374" s="52"/>
      <c r="G374" s="63">
        <f t="shared" si="15"/>
        <v>0</v>
      </c>
      <c r="H374" s="53"/>
      <c r="I374" s="63">
        <f t="shared" si="16"/>
        <v>0</v>
      </c>
      <c r="J374" s="64">
        <f t="shared" si="17"/>
        <v>0</v>
      </c>
    </row>
    <row r="375" spans="1:10" ht="59.25" customHeight="1">
      <c r="A375" s="52">
        <v>165</v>
      </c>
      <c r="B375" s="78" t="s">
        <v>292</v>
      </c>
      <c r="C375" s="80" t="s">
        <v>351</v>
      </c>
      <c r="D375" s="90">
        <v>2</v>
      </c>
      <c r="E375" s="89" t="s">
        <v>63</v>
      </c>
      <c r="F375" s="52"/>
      <c r="G375" s="63">
        <f t="shared" si="15"/>
        <v>0</v>
      </c>
      <c r="H375" s="53"/>
      <c r="I375" s="63">
        <f t="shared" si="16"/>
        <v>0</v>
      </c>
      <c r="J375" s="64">
        <f t="shared" si="17"/>
        <v>0</v>
      </c>
    </row>
    <row r="376" spans="1:10" ht="59.25" customHeight="1">
      <c r="A376" s="52">
        <v>166</v>
      </c>
      <c r="B376" s="78" t="s">
        <v>293</v>
      </c>
      <c r="C376" s="80" t="s">
        <v>352</v>
      </c>
      <c r="D376" s="90">
        <v>2</v>
      </c>
      <c r="E376" s="89" t="s">
        <v>63</v>
      </c>
      <c r="F376" s="52"/>
      <c r="G376" s="63">
        <f t="shared" si="15"/>
        <v>0</v>
      </c>
      <c r="H376" s="53"/>
      <c r="I376" s="63">
        <f t="shared" si="16"/>
        <v>0</v>
      </c>
      <c r="J376" s="64">
        <f t="shared" si="17"/>
        <v>0</v>
      </c>
    </row>
    <row r="377" spans="1:10" ht="59.25" customHeight="1">
      <c r="A377" s="52">
        <v>167</v>
      </c>
      <c r="B377" s="78" t="s">
        <v>294</v>
      </c>
      <c r="C377" s="80" t="s">
        <v>353</v>
      </c>
      <c r="D377" s="90">
        <v>2</v>
      </c>
      <c r="E377" s="89" t="s">
        <v>63</v>
      </c>
      <c r="F377" s="52"/>
      <c r="G377" s="63">
        <f t="shared" si="15"/>
        <v>0</v>
      </c>
      <c r="H377" s="53"/>
      <c r="I377" s="63">
        <f t="shared" si="16"/>
        <v>0</v>
      </c>
      <c r="J377" s="64">
        <f t="shared" si="17"/>
        <v>0</v>
      </c>
    </row>
    <row r="378" spans="1:10" ht="59.25" customHeight="1">
      <c r="A378" s="52">
        <v>168</v>
      </c>
      <c r="B378" s="78" t="s">
        <v>295</v>
      </c>
      <c r="C378" s="80" t="s">
        <v>354</v>
      </c>
      <c r="D378" s="90">
        <v>2</v>
      </c>
      <c r="E378" s="89" t="s">
        <v>63</v>
      </c>
      <c r="F378" s="52"/>
      <c r="G378" s="63">
        <f t="shared" si="15"/>
        <v>0</v>
      </c>
      <c r="H378" s="53"/>
      <c r="I378" s="63">
        <f t="shared" si="16"/>
        <v>0</v>
      </c>
      <c r="J378" s="64">
        <f t="shared" si="17"/>
        <v>0</v>
      </c>
    </row>
    <row r="379" spans="1:10" ht="55.5" customHeight="1">
      <c r="A379" s="52">
        <v>169</v>
      </c>
      <c r="B379" s="78" t="s">
        <v>296</v>
      </c>
      <c r="C379" s="80" t="s">
        <v>355</v>
      </c>
      <c r="D379" s="90">
        <v>2</v>
      </c>
      <c r="E379" s="89" t="s">
        <v>63</v>
      </c>
      <c r="F379" s="52"/>
      <c r="G379" s="63">
        <f t="shared" si="15"/>
        <v>0</v>
      </c>
      <c r="H379" s="53"/>
      <c r="I379" s="63">
        <f t="shared" si="16"/>
        <v>0</v>
      </c>
      <c r="J379" s="64">
        <f t="shared" si="17"/>
        <v>0</v>
      </c>
    </row>
    <row r="380" spans="1:10" ht="72.75" customHeight="1">
      <c r="A380" s="52">
        <v>170</v>
      </c>
      <c r="B380" s="78" t="s">
        <v>297</v>
      </c>
      <c r="C380" s="80" t="s">
        <v>356</v>
      </c>
      <c r="D380" s="90">
        <v>2</v>
      </c>
      <c r="E380" s="89" t="s">
        <v>63</v>
      </c>
      <c r="F380" s="52"/>
      <c r="G380" s="63">
        <f t="shared" si="15"/>
        <v>0</v>
      </c>
      <c r="H380" s="53"/>
      <c r="I380" s="63">
        <f t="shared" si="16"/>
        <v>0</v>
      </c>
      <c r="J380" s="64">
        <f t="shared" si="17"/>
        <v>0</v>
      </c>
    </row>
    <row r="381" spans="1:10" ht="63.75" customHeight="1">
      <c r="A381" s="52">
        <v>171</v>
      </c>
      <c r="B381" s="78" t="s">
        <v>298</v>
      </c>
      <c r="C381" s="80" t="s">
        <v>357</v>
      </c>
      <c r="D381" s="90">
        <v>2</v>
      </c>
      <c r="E381" s="89" t="s">
        <v>63</v>
      </c>
      <c r="F381" s="52"/>
      <c r="G381" s="63">
        <f t="shared" si="15"/>
        <v>0</v>
      </c>
      <c r="H381" s="53"/>
      <c r="I381" s="63">
        <f t="shared" si="16"/>
        <v>0</v>
      </c>
      <c r="J381" s="64">
        <f t="shared" si="17"/>
        <v>0</v>
      </c>
    </row>
    <row r="382" spans="1:10" ht="54.75" customHeight="1">
      <c r="A382" s="52">
        <v>172</v>
      </c>
      <c r="B382" s="78" t="s">
        <v>299</v>
      </c>
      <c r="C382" s="80" t="s">
        <v>358</v>
      </c>
      <c r="D382" s="90">
        <v>2</v>
      </c>
      <c r="E382" s="89" t="s">
        <v>63</v>
      </c>
      <c r="F382" s="52"/>
      <c r="G382" s="63">
        <f t="shared" si="15"/>
        <v>0</v>
      </c>
      <c r="H382" s="53"/>
      <c r="I382" s="63">
        <f t="shared" si="16"/>
        <v>0</v>
      </c>
      <c r="J382" s="64">
        <f t="shared" si="17"/>
        <v>0</v>
      </c>
    </row>
    <row r="383" spans="1:10" ht="54.75" customHeight="1">
      <c r="A383" s="130" t="s">
        <v>363</v>
      </c>
      <c r="B383" s="131"/>
      <c r="C383" s="131"/>
      <c r="D383" s="131"/>
      <c r="E383" s="131"/>
      <c r="F383" s="132"/>
      <c r="G383" s="63">
        <f>SUM(G211:G382)</f>
        <v>0</v>
      </c>
      <c r="H383" s="53"/>
      <c r="I383" s="63">
        <f>SUM(I211:I382)</f>
        <v>0</v>
      </c>
      <c r="J383" s="63">
        <f>SUM(J211:J382)</f>
        <v>0</v>
      </c>
    </row>
    <row r="384" spans="1:10" ht="28.5" customHeight="1">
      <c r="A384" s="128" t="s">
        <v>364</v>
      </c>
      <c r="B384" s="128"/>
      <c r="C384" s="128"/>
      <c r="D384" s="128"/>
      <c r="E384" s="128"/>
      <c r="F384" s="128"/>
      <c r="G384" s="63">
        <f>SUM(G202+G383)</f>
        <v>0</v>
      </c>
      <c r="H384" s="51"/>
      <c r="I384" s="63">
        <f>SUM(I202+I383)</f>
        <v>0</v>
      </c>
      <c r="J384" s="63">
        <f>SUM(J202+J383)</f>
        <v>0</v>
      </c>
    </row>
    <row r="385" spans="1:10" ht="28.5" customHeight="1">
      <c r="A385" s="60" t="s">
        <v>59</v>
      </c>
      <c r="B385" s="114" t="s">
        <v>60</v>
      </c>
      <c r="C385" s="114"/>
      <c r="D385" s="114"/>
      <c r="E385" s="114"/>
      <c r="F385" s="114"/>
      <c r="G385" s="114"/>
      <c r="H385" s="114"/>
      <c r="I385" s="114"/>
      <c r="J385" s="114"/>
    </row>
    <row r="386" spans="1:10" ht="23.25" customHeight="1" thickBot="1">
      <c r="A386" s="48" t="s">
        <v>20</v>
      </c>
      <c r="B386" s="21" t="s">
        <v>36</v>
      </c>
      <c r="C386" s="21"/>
      <c r="D386" s="7"/>
      <c r="E386" s="7"/>
      <c r="F386" s="7"/>
      <c r="G386" s="7"/>
      <c r="H386" s="7"/>
      <c r="I386" s="7"/>
      <c r="J386" s="7"/>
    </row>
    <row r="387" spans="1:10" ht="15" thickBot="1">
      <c r="A387" s="15"/>
      <c r="B387" s="23" t="s">
        <v>37</v>
      </c>
      <c r="C387" s="23"/>
      <c r="D387" s="7"/>
      <c r="E387" s="7"/>
      <c r="F387" s="7"/>
      <c r="G387" s="7"/>
      <c r="H387" s="7"/>
      <c r="I387" s="7"/>
      <c r="J387" s="7"/>
    </row>
    <row r="388" spans="1:10" ht="15" thickBot="1">
      <c r="A388" s="15"/>
      <c r="B388" s="23" t="s">
        <v>38</v>
      </c>
      <c r="C388" s="23"/>
      <c r="D388" s="7"/>
      <c r="E388" s="7"/>
      <c r="F388" s="7"/>
      <c r="G388" s="7"/>
      <c r="H388" s="7"/>
      <c r="I388" s="7"/>
      <c r="J388" s="7"/>
    </row>
    <row r="389" spans="1:10" ht="16.5" customHeight="1">
      <c r="A389" s="34"/>
      <c r="B389" s="41" t="s">
        <v>35</v>
      </c>
      <c r="C389" s="41"/>
      <c r="D389" s="35"/>
      <c r="E389" s="35"/>
      <c r="F389" s="35"/>
      <c r="G389" s="33"/>
      <c r="H389" s="33"/>
      <c r="I389" s="33"/>
      <c r="J389" s="33"/>
    </row>
    <row r="390" spans="1:10" ht="22.5" customHeight="1">
      <c r="A390" s="34"/>
      <c r="B390" s="129" t="s">
        <v>34</v>
      </c>
      <c r="C390" s="129"/>
      <c r="D390" s="129"/>
      <c r="E390" s="129"/>
      <c r="F390" s="129"/>
      <c r="G390" s="129"/>
      <c r="H390" s="129"/>
      <c r="I390" s="129"/>
      <c r="J390" s="129"/>
    </row>
    <row r="391" spans="1:10" ht="17.25" customHeight="1">
      <c r="A391" s="34"/>
      <c r="B391" s="36" t="s">
        <v>48</v>
      </c>
      <c r="C391" s="36"/>
      <c r="D391" s="36"/>
      <c r="E391" s="36"/>
      <c r="F391" s="36"/>
      <c r="G391" s="33"/>
      <c r="H391" s="33"/>
      <c r="I391" s="33"/>
      <c r="J391" s="33"/>
    </row>
    <row r="392" spans="1:10" ht="18.75" customHeight="1">
      <c r="A392" s="34"/>
      <c r="B392" s="37" t="s">
        <v>41</v>
      </c>
      <c r="C392" s="37"/>
      <c r="D392" s="37"/>
      <c r="E392" s="37"/>
      <c r="F392" s="29"/>
      <c r="G392" s="38"/>
      <c r="H392" s="38"/>
      <c r="I392" s="38"/>
      <c r="J392" s="38"/>
    </row>
    <row r="393" spans="1:10" ht="13.5" customHeight="1">
      <c r="A393" s="34"/>
      <c r="B393" s="39" t="s">
        <v>31</v>
      </c>
      <c r="C393" s="39"/>
      <c r="D393" s="39"/>
      <c r="E393" s="38"/>
      <c r="F393" s="39"/>
      <c r="G393" s="38"/>
      <c r="H393" s="38"/>
      <c r="I393" s="38"/>
      <c r="J393" s="38"/>
    </row>
    <row r="394" spans="1:10" ht="18.75" customHeight="1">
      <c r="A394" s="34"/>
      <c r="B394" s="37" t="s">
        <v>42</v>
      </c>
      <c r="C394" s="37"/>
      <c r="D394" s="37"/>
      <c r="E394" s="37"/>
      <c r="F394" s="29"/>
      <c r="G394" s="38"/>
      <c r="H394" s="38"/>
      <c r="I394" s="38"/>
      <c r="J394" s="38"/>
    </row>
    <row r="395" spans="1:10" ht="13.5" customHeight="1">
      <c r="A395" s="34"/>
      <c r="B395" s="39" t="s">
        <v>32</v>
      </c>
      <c r="C395" s="39"/>
      <c r="D395" s="39"/>
      <c r="E395" s="38"/>
      <c r="F395" s="39"/>
      <c r="G395" s="38"/>
      <c r="H395" s="38"/>
      <c r="I395" s="38"/>
      <c r="J395" s="38"/>
    </row>
    <row r="396" spans="1:10" ht="18.75" customHeight="1">
      <c r="A396" s="34"/>
      <c r="B396" s="37" t="s">
        <v>43</v>
      </c>
      <c r="C396" s="37"/>
      <c r="D396" s="37"/>
      <c r="E396" s="37"/>
      <c r="F396" s="29"/>
      <c r="G396" s="38"/>
      <c r="H396" s="38"/>
      <c r="I396" s="38"/>
      <c r="J396" s="38"/>
    </row>
    <row r="397" spans="1:10" ht="13.5" customHeight="1">
      <c r="A397" s="34"/>
      <c r="B397" s="39" t="s">
        <v>33</v>
      </c>
      <c r="C397" s="39"/>
      <c r="D397" s="39"/>
      <c r="E397" s="38"/>
      <c r="F397" s="39"/>
      <c r="G397" s="38"/>
      <c r="H397" s="38"/>
      <c r="I397" s="38"/>
      <c r="J397" s="38"/>
    </row>
    <row r="398" spans="1:10" ht="6.75" customHeight="1">
      <c r="A398" s="14"/>
      <c r="B398" s="7"/>
      <c r="C398" s="7"/>
      <c r="D398" s="7"/>
      <c r="E398" s="7"/>
      <c r="F398" s="7"/>
      <c r="G398" s="7"/>
      <c r="H398" s="7"/>
      <c r="I398" s="7"/>
      <c r="J398" s="7"/>
    </row>
    <row r="399" spans="1:10" ht="19.5" customHeight="1">
      <c r="A399" s="60" t="s">
        <v>30</v>
      </c>
      <c r="B399" s="44" t="s">
        <v>39</v>
      </c>
      <c r="C399" s="44"/>
      <c r="D399" s="7"/>
      <c r="E399" s="7"/>
      <c r="F399" s="7"/>
      <c r="G399" s="7"/>
      <c r="H399" s="7"/>
      <c r="I399" s="7"/>
      <c r="J399" s="7"/>
    </row>
    <row r="400" spans="1:10" ht="14.25" customHeight="1" thickBot="1">
      <c r="A400" s="60"/>
      <c r="B400" s="124" t="s">
        <v>40</v>
      </c>
      <c r="C400" s="124"/>
      <c r="D400" s="124"/>
      <c r="E400" s="124"/>
      <c r="F400" s="124"/>
      <c r="G400" s="124"/>
      <c r="H400" s="124"/>
      <c r="I400" s="124"/>
      <c r="J400" s="124"/>
    </row>
    <row r="401" spans="1:18" ht="16.5" thickBot="1">
      <c r="A401" s="15"/>
      <c r="B401" s="23" t="s">
        <v>21</v>
      </c>
      <c r="C401" s="23"/>
      <c r="D401" s="7"/>
      <c r="E401" s="7"/>
      <c r="F401" s="7"/>
      <c r="G401" s="7"/>
      <c r="H401" s="7"/>
      <c r="I401" s="7"/>
      <c r="J401" s="7"/>
    </row>
    <row r="402" spans="1:18" ht="16.5" thickBot="1">
      <c r="A402" s="15"/>
      <c r="B402" s="23" t="s">
        <v>22</v>
      </c>
      <c r="C402" s="23"/>
      <c r="D402" s="7"/>
      <c r="E402" s="7"/>
      <c r="F402" s="7"/>
      <c r="G402" s="7"/>
      <c r="H402" s="7"/>
      <c r="I402" s="7"/>
      <c r="J402" s="7"/>
    </row>
    <row r="403" spans="1:18" ht="16.5" thickBot="1">
      <c r="A403" s="15"/>
      <c r="B403" s="23" t="s">
        <v>23</v>
      </c>
      <c r="C403" s="23"/>
      <c r="D403" s="7"/>
      <c r="E403" s="7"/>
      <c r="F403" s="7"/>
      <c r="G403" s="7"/>
      <c r="H403" s="7"/>
      <c r="I403" s="7"/>
      <c r="J403" s="7"/>
    </row>
    <row r="404" spans="1:18" ht="15" thickBot="1">
      <c r="A404" s="15"/>
      <c r="B404" s="24" t="s">
        <v>24</v>
      </c>
      <c r="C404" s="24"/>
      <c r="D404" s="7"/>
      <c r="E404" s="7"/>
      <c r="F404" s="7"/>
      <c r="G404" s="7"/>
      <c r="H404" s="7"/>
      <c r="I404" s="7"/>
      <c r="J404" s="7"/>
    </row>
    <row r="405" spans="1:18" ht="15" thickBot="1">
      <c r="A405" s="15"/>
      <c r="B405" s="125" t="s">
        <v>25</v>
      </c>
      <c r="C405" s="126"/>
      <c r="D405" s="126"/>
      <c r="E405" s="7"/>
      <c r="F405" s="7"/>
      <c r="G405" s="7"/>
      <c r="H405" s="7"/>
      <c r="I405" s="7"/>
      <c r="J405" s="7"/>
    </row>
    <row r="406" spans="1:18" ht="15" thickBot="1">
      <c r="A406" s="15"/>
      <c r="B406" s="25" t="s">
        <v>26</v>
      </c>
      <c r="C406" s="25"/>
      <c r="D406" s="7"/>
      <c r="E406" s="7"/>
      <c r="F406" s="7"/>
      <c r="G406" s="7"/>
      <c r="H406" s="7"/>
      <c r="I406" s="7"/>
      <c r="J406" s="7"/>
    </row>
    <row r="407" spans="1:18">
      <c r="A407" s="18"/>
      <c r="B407" s="40" t="s">
        <v>11</v>
      </c>
      <c r="C407" s="40"/>
      <c r="D407" s="7"/>
      <c r="E407" s="7"/>
      <c r="F407" s="7"/>
      <c r="G407" s="7"/>
      <c r="H407" s="7"/>
      <c r="I407" s="7"/>
      <c r="J407" s="7"/>
    </row>
    <row r="408" spans="1:18" ht="9" customHeight="1">
      <c r="A408" s="18"/>
      <c r="B408" s="1"/>
      <c r="C408" s="1"/>
      <c r="D408" s="7"/>
      <c r="E408" s="7"/>
      <c r="F408" s="7"/>
      <c r="G408" s="7"/>
      <c r="H408" s="7"/>
      <c r="I408" s="7"/>
      <c r="J408" s="7"/>
    </row>
    <row r="409" spans="1:18" ht="16.5">
      <c r="A409" s="26">
        <v>1</v>
      </c>
      <c r="B409" s="27" t="s">
        <v>27</v>
      </c>
      <c r="C409" s="27"/>
      <c r="D409" s="27"/>
      <c r="E409" s="27"/>
      <c r="F409" s="27"/>
      <c r="G409" s="28"/>
      <c r="H409" s="29"/>
      <c r="I409" s="29"/>
      <c r="J409" s="30"/>
    </row>
    <row r="410" spans="1:18" ht="16.5">
      <c r="A410" s="26">
        <v>2</v>
      </c>
      <c r="B410" s="27" t="s">
        <v>28</v>
      </c>
      <c r="C410" s="27"/>
      <c r="D410" s="27"/>
      <c r="E410" s="27"/>
      <c r="F410" s="27"/>
      <c r="G410" s="31"/>
      <c r="H410" s="29"/>
      <c r="I410" s="22"/>
      <c r="J410" s="22"/>
    </row>
    <row r="411" spans="1:18" ht="22.5" customHeight="1">
      <c r="A411" s="26">
        <v>3</v>
      </c>
      <c r="B411" s="127" t="s">
        <v>29</v>
      </c>
      <c r="C411" s="127"/>
      <c r="D411" s="127"/>
      <c r="E411" s="127"/>
      <c r="F411" s="127"/>
      <c r="G411" s="127"/>
      <c r="H411" s="127"/>
      <c r="I411" s="127"/>
      <c r="J411" s="127"/>
    </row>
    <row r="412" spans="1:18" ht="6.75" customHeight="1">
      <c r="A412" s="26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8" ht="24" customHeight="1">
      <c r="A413" s="114" t="s">
        <v>44</v>
      </c>
      <c r="B413" s="114"/>
      <c r="C413" s="114"/>
      <c r="D413" s="114"/>
      <c r="E413" s="114"/>
      <c r="F413" s="114"/>
      <c r="G413" s="114"/>
      <c r="H413" s="114"/>
      <c r="I413" s="114"/>
      <c r="J413" s="114"/>
      <c r="K413" s="32"/>
      <c r="L413" s="32"/>
      <c r="M413" s="32"/>
      <c r="N413" s="32"/>
      <c r="O413" s="32"/>
      <c r="P413" s="32"/>
      <c r="Q413" s="32"/>
      <c r="R413" s="32"/>
    </row>
    <row r="414" spans="1:18" ht="30" customHeight="1">
      <c r="A414" s="43" t="s">
        <v>45</v>
      </c>
      <c r="B414" s="123" t="s">
        <v>47</v>
      </c>
      <c r="C414" s="123"/>
      <c r="D414" s="123"/>
      <c r="E414" s="123"/>
      <c r="F414" s="123"/>
      <c r="G414" s="123"/>
      <c r="H414" s="123"/>
      <c r="I414" s="123"/>
      <c r="J414" s="123"/>
      <c r="K414" s="32"/>
      <c r="L414" s="32"/>
      <c r="M414" s="32"/>
      <c r="N414" s="32"/>
      <c r="O414" s="32"/>
      <c r="P414" s="32"/>
      <c r="Q414" s="32"/>
      <c r="R414" s="32"/>
    </row>
    <row r="415" spans="1:18" ht="14.25" customHeight="1">
      <c r="A415" s="43"/>
      <c r="B415" s="59"/>
      <c r="C415" s="68"/>
      <c r="D415" s="59"/>
      <c r="E415" s="59"/>
      <c r="F415" s="59"/>
      <c r="G415" s="59"/>
      <c r="H415" s="59"/>
      <c r="I415" s="59"/>
      <c r="J415" s="59"/>
      <c r="K415" s="32"/>
      <c r="L415" s="32"/>
      <c r="M415" s="32"/>
      <c r="N415" s="32"/>
      <c r="O415" s="32"/>
      <c r="P415" s="32"/>
      <c r="Q415" s="32"/>
      <c r="R415" s="32"/>
    </row>
    <row r="416" spans="1:18" ht="30" customHeight="1">
      <c r="A416" s="42"/>
      <c r="B416" s="116" t="s">
        <v>49</v>
      </c>
      <c r="C416" s="116"/>
      <c r="D416" s="116"/>
      <c r="E416" s="116"/>
      <c r="F416" s="116"/>
      <c r="G416" s="116"/>
      <c r="H416" s="116"/>
      <c r="I416" s="116"/>
      <c r="J416" s="116"/>
      <c r="K416" s="32"/>
      <c r="L416" s="32"/>
      <c r="M416" s="32"/>
      <c r="N416" s="32"/>
      <c r="O416" s="32"/>
      <c r="P416" s="32"/>
      <c r="Q416" s="32"/>
      <c r="R416" s="32"/>
    </row>
    <row r="417" spans="1:27" ht="0.75" customHeight="1">
      <c r="A417" s="42"/>
      <c r="B417" s="56"/>
      <c r="C417" s="66"/>
      <c r="D417" s="56"/>
      <c r="E417" s="56"/>
      <c r="F417" s="56"/>
      <c r="G417" s="56"/>
      <c r="H417" s="56"/>
      <c r="I417" s="56"/>
      <c r="J417" s="56"/>
      <c r="K417" s="32"/>
      <c r="L417" s="32"/>
      <c r="M417" s="32"/>
      <c r="N417" s="32"/>
      <c r="O417" s="32"/>
      <c r="P417" s="32"/>
      <c r="Q417" s="32"/>
      <c r="R417" s="32"/>
    </row>
    <row r="418" spans="1:27" ht="49.5" customHeight="1">
      <c r="A418" s="114" t="s">
        <v>56</v>
      </c>
      <c r="B418" s="114"/>
      <c r="C418" s="114"/>
      <c r="D418" s="114"/>
      <c r="E418" s="114"/>
      <c r="F418" s="114"/>
      <c r="G418" s="114"/>
      <c r="H418" s="114"/>
      <c r="I418" s="114"/>
      <c r="J418" s="114"/>
      <c r="K418" s="32"/>
      <c r="L418" s="32"/>
      <c r="M418" s="32"/>
      <c r="N418" s="32"/>
      <c r="O418" s="32"/>
      <c r="P418" s="32"/>
      <c r="Q418" s="32"/>
      <c r="R418" s="32"/>
    </row>
    <row r="419" spans="1:27" ht="13.5" customHeight="1">
      <c r="A419" s="42"/>
      <c r="B419" s="56"/>
      <c r="C419" s="66"/>
      <c r="D419" s="56"/>
      <c r="E419" s="56"/>
      <c r="F419" s="56"/>
      <c r="G419" s="56"/>
      <c r="H419" s="56"/>
      <c r="I419" s="56"/>
      <c r="J419" s="56"/>
      <c r="K419" s="32"/>
      <c r="L419" s="32"/>
      <c r="M419" s="32"/>
      <c r="N419" s="32"/>
      <c r="O419" s="32"/>
      <c r="P419" s="32"/>
      <c r="Q419" s="32"/>
      <c r="R419" s="32"/>
    </row>
    <row r="420" spans="1:27" ht="36" customHeight="1">
      <c r="A420" s="117" t="s">
        <v>46</v>
      </c>
      <c r="B420" s="117"/>
      <c r="C420" s="117"/>
      <c r="D420" s="117"/>
      <c r="E420" s="117"/>
      <c r="F420" s="117"/>
      <c r="G420" s="117"/>
      <c r="H420" s="117"/>
      <c r="I420" s="117"/>
      <c r="J420" s="117"/>
      <c r="K420" s="32"/>
      <c r="L420" s="32"/>
      <c r="M420" s="32"/>
      <c r="N420" s="32"/>
      <c r="O420" s="32"/>
      <c r="P420" s="32"/>
      <c r="Q420" s="32"/>
      <c r="R420" s="32"/>
    </row>
    <row r="421" spans="1:27" ht="30" customHeight="1">
      <c r="A421" s="118" t="s">
        <v>13</v>
      </c>
      <c r="B421" s="118"/>
      <c r="C421" s="118"/>
      <c r="D421" s="118"/>
      <c r="E421" s="118"/>
      <c r="F421" s="118"/>
      <c r="G421" s="118"/>
      <c r="H421" s="118"/>
      <c r="I421" s="118"/>
      <c r="J421" s="118"/>
      <c r="K421" s="32"/>
      <c r="L421" s="32"/>
      <c r="M421" s="32"/>
      <c r="N421" s="32"/>
      <c r="O421" s="32"/>
      <c r="P421" s="32"/>
      <c r="Q421" s="32"/>
      <c r="R421" s="32"/>
    </row>
    <row r="422" spans="1:27" ht="27" customHeight="1">
      <c r="A422" s="119" t="s">
        <v>14</v>
      </c>
      <c r="B422" s="119"/>
      <c r="C422" s="119"/>
      <c r="D422" s="119"/>
      <c r="E422" s="119"/>
      <c r="F422" s="119"/>
      <c r="G422" s="119"/>
      <c r="H422" s="119"/>
      <c r="I422" s="119"/>
      <c r="J422" s="119"/>
      <c r="K422" s="32"/>
      <c r="L422" s="32"/>
      <c r="M422" s="32"/>
      <c r="N422" s="32"/>
      <c r="O422" s="32"/>
      <c r="P422" s="32"/>
      <c r="Q422" s="32"/>
      <c r="R422" s="32"/>
    </row>
    <row r="423" spans="1:27" ht="12" customHeight="1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47"/>
      <c r="L423" s="47"/>
      <c r="M423" s="47"/>
      <c r="N423" s="47"/>
      <c r="O423" s="47"/>
      <c r="P423" s="47"/>
      <c r="Q423" s="47"/>
      <c r="R423" s="47"/>
      <c r="S423" s="26"/>
      <c r="T423" s="32"/>
      <c r="U423" s="32"/>
      <c r="V423" s="32"/>
      <c r="W423" s="32"/>
      <c r="X423" s="32"/>
      <c r="Y423" s="32"/>
      <c r="Z423" s="32"/>
      <c r="AA423" s="32"/>
    </row>
    <row r="424" spans="1:27" ht="16.5" customHeight="1">
      <c r="A424" s="121" t="s">
        <v>365</v>
      </c>
      <c r="B424" s="121"/>
      <c r="C424" s="121"/>
      <c r="D424" s="121"/>
      <c r="E424" s="121"/>
      <c r="F424" s="121"/>
      <c r="G424" s="121"/>
      <c r="H424" s="121"/>
      <c r="I424" s="121"/>
      <c r="J424" s="121"/>
      <c r="K424" s="32"/>
      <c r="L424" s="32"/>
      <c r="M424" s="32"/>
      <c r="N424" s="32"/>
      <c r="O424" s="32"/>
      <c r="P424" s="32"/>
      <c r="Q424" s="32"/>
      <c r="R424" s="32"/>
    </row>
    <row r="425" spans="1:27" ht="12" customHeight="1">
      <c r="A425" s="58"/>
      <c r="B425" s="55"/>
      <c r="C425" s="55"/>
      <c r="D425" s="58"/>
      <c r="E425" s="58"/>
      <c r="F425" s="58"/>
      <c r="G425" s="58"/>
      <c r="H425" s="58"/>
      <c r="I425" s="58"/>
      <c r="J425" s="58"/>
      <c r="K425" s="32"/>
      <c r="L425" s="32"/>
      <c r="M425" s="32"/>
      <c r="N425" s="32"/>
      <c r="O425" s="32"/>
      <c r="P425" s="32"/>
      <c r="Q425" s="32"/>
      <c r="R425" s="32"/>
    </row>
    <row r="426" spans="1:27" ht="21" customHeight="1">
      <c r="A426" s="122"/>
      <c r="B426" s="122"/>
      <c r="C426" s="122"/>
      <c r="D426" s="122"/>
      <c r="E426" s="122"/>
      <c r="F426" s="122"/>
      <c r="G426" s="122"/>
      <c r="H426" s="122"/>
      <c r="I426" s="122"/>
      <c r="J426" s="122"/>
    </row>
    <row r="427" spans="1:27" ht="29.25" customHeight="1">
      <c r="A427" s="57"/>
      <c r="B427" s="57"/>
      <c r="C427" s="67"/>
      <c r="D427" s="57"/>
      <c r="E427" s="57"/>
      <c r="F427" s="57"/>
      <c r="G427" s="57"/>
      <c r="H427" s="57"/>
      <c r="I427" s="57"/>
      <c r="J427" s="57"/>
    </row>
    <row r="428" spans="1:27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</row>
  </sheetData>
  <mergeCells count="64">
    <mergeCell ref="D10:F10"/>
    <mergeCell ref="D11:F11"/>
    <mergeCell ref="A384:F384"/>
    <mergeCell ref="A23:J23"/>
    <mergeCell ref="A203:J204"/>
    <mergeCell ref="D13:F13"/>
    <mergeCell ref="A21:J21"/>
    <mergeCell ref="A22:B22"/>
    <mergeCell ref="A16:J16"/>
    <mergeCell ref="A20:J20"/>
    <mergeCell ref="A17:J17"/>
    <mergeCell ref="A18:J18"/>
    <mergeCell ref="A19:J19"/>
    <mergeCell ref="I24:I28"/>
    <mergeCell ref="D14:F14"/>
    <mergeCell ref="H24:H28"/>
    <mergeCell ref="B400:J400"/>
    <mergeCell ref="B405:D405"/>
    <mergeCell ref="B411:J411"/>
    <mergeCell ref="A202:F202"/>
    <mergeCell ref="B390:J390"/>
    <mergeCell ref="B385:J385"/>
    <mergeCell ref="H205:H209"/>
    <mergeCell ref="I205:I209"/>
    <mergeCell ref="J205:J209"/>
    <mergeCell ref="A205:A209"/>
    <mergeCell ref="B205:C208"/>
    <mergeCell ref="D205:D209"/>
    <mergeCell ref="E205:E209"/>
    <mergeCell ref="F205:F209"/>
    <mergeCell ref="G205:G209"/>
    <mergeCell ref="A383:F383"/>
    <mergeCell ref="A413:J413"/>
    <mergeCell ref="A428:J428"/>
    <mergeCell ref="B416:J416"/>
    <mergeCell ref="A418:J418"/>
    <mergeCell ref="A420:J420"/>
    <mergeCell ref="A421:J421"/>
    <mergeCell ref="A422:J422"/>
    <mergeCell ref="A423:J423"/>
    <mergeCell ref="A424:J424"/>
    <mergeCell ref="A426:J426"/>
    <mergeCell ref="B414:J414"/>
    <mergeCell ref="D9:F9"/>
    <mergeCell ref="G1:J1"/>
    <mergeCell ref="G2:J2"/>
    <mergeCell ref="A3:J3"/>
    <mergeCell ref="H4:J4"/>
    <mergeCell ref="D5:F5"/>
    <mergeCell ref="H5:J5"/>
    <mergeCell ref="D6:F6"/>
    <mergeCell ref="H6:J6"/>
    <mergeCell ref="D7:F7"/>
    <mergeCell ref="H7:J7"/>
    <mergeCell ref="A8:F8"/>
    <mergeCell ref="A5:B7"/>
    <mergeCell ref="D15:F15"/>
    <mergeCell ref="J24:J28"/>
    <mergeCell ref="A24:A28"/>
    <mergeCell ref="F24:F28"/>
    <mergeCell ref="G24:G28"/>
    <mergeCell ref="D24:D28"/>
    <mergeCell ref="B24:C27"/>
    <mergeCell ref="E24:E28"/>
  </mergeCells>
  <conditionalFormatting sqref="H30:H201">
    <cfRule type="cellIs" dxfId="29" priority="61" stopIfTrue="1" operator="lessThan">
      <formula>0.01</formula>
    </cfRule>
    <cfRule type="cellIs" dxfId="28" priority="62" stopIfTrue="1" operator="lessThan">
      <formula>-0.02</formula>
    </cfRule>
    <cfRule type="cellIs" dxfId="27" priority="63" stopIfTrue="1" operator="lessThan">
      <formula>0.01</formula>
    </cfRule>
    <cfRule type="cellIs" dxfId="26" priority="64" stopIfTrue="1" operator="lessThan">
      <formula>0</formula>
    </cfRule>
    <cfRule type="cellIs" dxfId="25" priority="65" stopIfTrue="1" operator="greaterThan">
      <formula>0.01</formula>
    </cfRule>
    <cfRule type="cellIs" dxfId="24" priority="66" stopIfTrue="1" operator="lessThan">
      <formula>1</formula>
    </cfRule>
    <cfRule type="cellIs" dxfId="23" priority="67" stopIfTrue="1" operator="greaterThan">
      <formula>1</formula>
    </cfRule>
    <cfRule type="cellIs" dxfId="22" priority="68" stopIfTrue="1" operator="greaterThan">
      <formula>0.01</formula>
    </cfRule>
    <cfRule type="cellIs" dxfId="21" priority="69" stopIfTrue="1" operator="greaterThan">
      <formula>1</formula>
    </cfRule>
  </conditionalFormatting>
  <conditionalFormatting sqref="H30:H201">
    <cfRule type="cellIs" dxfId="20" priority="56" stopIfTrue="1" operator="greaterThan">
      <formula>0.01</formula>
    </cfRule>
  </conditionalFormatting>
  <conditionalFormatting sqref="H384">
    <cfRule type="cellIs" dxfId="19" priority="11" stopIfTrue="1" operator="greaterThan">
      <formula>0.01</formula>
    </cfRule>
  </conditionalFormatting>
  <conditionalFormatting sqref="H384"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H202">
    <cfRule type="cellIs" dxfId="9" priority="1" stopIfTrue="1" operator="greaterThan">
      <formula>0.01</formula>
    </cfRule>
  </conditionalFormatting>
  <conditionalFormatting sqref="H202"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ageMargins left="0.7" right="0.7" top="0.75" bottom="0.75" header="0.3" footer="0.3"/>
  <pageSetup paperSize="9" scale="81" fitToHeight="0" orientation="landscape" r:id="rId1"/>
  <rowBreaks count="1" manualBreakCount="1">
    <brk id="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450C820-2F7E-4535-BF37-2E641AB5F7A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Załacznik nr 1 do SWZ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2025-04-28T05:46:23Z</cp:lastPrinted>
  <dcterms:created xsi:type="dcterms:W3CDTF">2018-01-18T08:35:25Z</dcterms:created>
  <dcterms:modified xsi:type="dcterms:W3CDTF">2025-06-04T08:12:14Z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5f3045c6-c07f-4af1-aca8-28925bacdf5a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s5636:Creator type=author">
    <vt:lpwstr>Łokuciejewska Katarzyna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10.70.46.43</vt:lpwstr>
  </property>
</Properties>
</file>