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iudak\Desktop\Umowy, Zakupy\Zakupy\zakupy 2025\luty\Postępowanie artykuły biurowe\Postępowanie Artykuły biurowe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68" i="1" l="1"/>
  <c r="F60" i="1"/>
  <c r="F61" i="1"/>
  <c r="F62" i="1"/>
  <c r="F63" i="1"/>
  <c r="F64" i="1"/>
  <c r="F65" i="1"/>
  <c r="F66" i="1"/>
  <c r="F67" i="1"/>
  <c r="F69" i="1" s="1"/>
  <c r="F57" i="1" l="1"/>
  <c r="F24" i="1" l="1"/>
  <c r="F23" i="1"/>
  <c r="F32" i="1"/>
  <c r="F59" i="1" l="1"/>
  <c r="F6" i="1" l="1"/>
  <c r="F7" i="1"/>
  <c r="F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5" i="1"/>
  <c r="F26" i="1"/>
  <c r="F27" i="1"/>
  <c r="F28" i="1"/>
  <c r="F29" i="1"/>
  <c r="F30" i="1"/>
  <c r="F31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8" i="1"/>
  <c r="F5" i="1"/>
  <c r="F4" i="1"/>
</calcChain>
</file>

<file path=xl/sharedStrings.xml><?xml version="1.0" encoding="utf-8"?>
<sst xmlns="http://schemas.openxmlformats.org/spreadsheetml/2006/main" count="109" uniqueCount="100">
  <si>
    <t>Formularz cenowy</t>
  </si>
  <si>
    <t>Sukcesywne dostawy materiałów biurowych na okres 12 miesięcy</t>
  </si>
  <si>
    <t>Lp.</t>
  </si>
  <si>
    <t>Ilość sztuk</t>
  </si>
  <si>
    <t>Nazwa produktu</t>
  </si>
  <si>
    <t>Cena jednostkowa netto [PLN]</t>
  </si>
  <si>
    <t>Wartość netto [PLN]</t>
  </si>
  <si>
    <t>Taśma klejąca biurowa (szt)</t>
  </si>
  <si>
    <t>Nożyczki biurowe (szt)</t>
  </si>
  <si>
    <t>Notes samoprzylepny 76x76</t>
  </si>
  <si>
    <t>Koszulki groszkowe A4 100szt (op)</t>
  </si>
  <si>
    <t>Teczka z gumką A4 (szt)</t>
  </si>
  <si>
    <t>Teczka z klipsem A4 (szt)</t>
  </si>
  <si>
    <t>Koperta C4 50szt (op)</t>
  </si>
  <si>
    <t>Koperta C6 50szt (op)</t>
  </si>
  <si>
    <t>Koperta C5 50szt (op)</t>
  </si>
  <si>
    <t>Koperta E4 rozszerzana 25szt (op)</t>
  </si>
  <si>
    <t>Klipsy do papieru 15mm 12szt (op)</t>
  </si>
  <si>
    <t>Klipsy do papieru 25mm 12szt (op)</t>
  </si>
  <si>
    <t>Klipsy do papieru 51mm 12szt (op)</t>
  </si>
  <si>
    <t>Pinezki 100szt (op)</t>
  </si>
  <si>
    <t>Segregator A4 50mm (szt)</t>
  </si>
  <si>
    <t>Segregator A4 75mm (szt)</t>
  </si>
  <si>
    <t>Spinacze 33mm 100szt (op)</t>
  </si>
  <si>
    <t>Spinacze 50mm 100szt (op)</t>
  </si>
  <si>
    <t>Zszywki 24/6 1000szt (op)</t>
  </si>
  <si>
    <t>Zakreślacz (szt)</t>
  </si>
  <si>
    <t>Temperówka (szt)</t>
  </si>
  <si>
    <t>Linijka (szt)30cm</t>
  </si>
  <si>
    <t>Ołówek (szt)</t>
  </si>
  <si>
    <t>Gumka (szt)</t>
  </si>
  <si>
    <t>Skoroszyt A4 (szt)</t>
  </si>
  <si>
    <t>Tusz do pieczątek  Czarny, czerwony</t>
  </si>
  <si>
    <t>Rozszywacz (szt)</t>
  </si>
  <si>
    <t>Baterie alkaliczne R6/1,5V AA (op)</t>
  </si>
  <si>
    <t>Baterie alkaliczne AAA/LR03 (op)</t>
  </si>
  <si>
    <t>Dziurkacz (szt)</t>
  </si>
  <si>
    <t>Klej biurowy (szt)</t>
  </si>
  <si>
    <t>Korektor (szt)</t>
  </si>
  <si>
    <t>Taśma pakowa (szt)</t>
  </si>
  <si>
    <t>Przybornik nabiurkowy (szt)</t>
  </si>
  <si>
    <t>Kalkulator biurowy (szt)</t>
  </si>
  <si>
    <t>Folia do laminacji A4 (op)</t>
  </si>
  <si>
    <t>Folia do laminacji 80 x 120mm (op)</t>
  </si>
  <si>
    <t>Grzbiety do bindowania 15mm (op)</t>
  </si>
  <si>
    <t>Grzbiety do bindowania 12mm (op)</t>
  </si>
  <si>
    <t>Okładka krystaliczna A4 100szt (op)</t>
  </si>
  <si>
    <t>Okładka skóropodobna A4 100szt (op)</t>
  </si>
  <si>
    <t>Papier ksero A4 5ryz (op)</t>
  </si>
  <si>
    <t xml:space="preserve">Opis produktu </t>
  </si>
  <si>
    <t xml:space="preserve">z okładką, format A4, 100 kartek, wykonany z białego gładkiego papieru w kratkę, klejony na górze </t>
  </si>
  <si>
    <t xml:space="preserve">z wymiennym, żelowym wkładem, metalowa końcówka ze wzmocnionej stali, przezroczysta obudowa  z gumowym uchwytem w kolorze tuszu , grubość linii pisania 0,3 mm, długość linii pisania 1000 m,  </t>
  </si>
  <si>
    <t xml:space="preserve">w 4 kolorach – niebieski, czarny, zielony, czerwony </t>
  </si>
  <si>
    <t xml:space="preserve">biała gumka do usuwania śladów ołówka, może być stosowana do każdego rodzaju papieru, umieszczona  w opakowaniu ochronnym,  </t>
  </si>
  <si>
    <t xml:space="preserve">fluorescencyjny, idealny do wszystkich rodzajów papieru, uniwersalny atrament na bazie wody, możliwość zakreślania linią o szerokości 5, 2 lub 1 mm,  różne kolory  </t>
  </si>
  <si>
    <t xml:space="preserve">klej w sztyfcie, do czystego, szybkiego i dokładnego klejenia papieru, kopert, tektury i zdjęć, wysokiej jakości, ekologiczny, nie zawiera rozpuszczalników, nie marszczy papieru, nie wysycha dzięki specjalnemu hermetycznemu opakowaniu, zmywalny, gramatura 17 g </t>
  </si>
  <si>
    <t xml:space="preserve">biały, 500 arkuszy w ryzie, format A3, gramatura 80g/m², białość 161 CIE </t>
  </si>
  <si>
    <t xml:space="preserve">biały, 500 arkuszy w ryzie, format A4, gramatura 80g/m², białość 161 CIE </t>
  </si>
  <si>
    <t xml:space="preserve">Klej zabezpieczony paskiem </t>
  </si>
  <si>
    <t>kosz całkowity</t>
  </si>
  <si>
    <t>Marker czarny (szt)</t>
  </si>
  <si>
    <t xml:space="preserve">Skoroszyt mięki 2K, wpinany, różne kolory </t>
  </si>
  <si>
    <t>Cienkopis czarny 0,7 mm (szt)</t>
  </si>
  <si>
    <t>Cienkpis czerwony 0,7 mm (szt)</t>
  </si>
  <si>
    <t>Cienkopis niebieski 0,7 mm (szt)</t>
  </si>
  <si>
    <t>Wkłady do długopisów</t>
  </si>
  <si>
    <t>szerokość: 17-22 mm, długość: minimum 30 m</t>
  </si>
  <si>
    <t xml:space="preserve">ostrze ze stali nierdzewnej, ergonomicznie wyprofilowana rękojeść z niełamliwego plastiku, długość cięcia 7,00 – 10,00 cm    </t>
  </si>
  <si>
    <t>Długopis  (szt.)</t>
  </si>
  <si>
    <t>piszący na niebiesko , zamykany skuwką</t>
  </si>
  <si>
    <r>
      <t xml:space="preserve">Zeszyt A5 (szt)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kartek 96</t>
    </r>
  </si>
  <si>
    <t>format A5, 96 kartek, w kratkę, szyty, papier biały o gramaturze  60-80 g/m²</t>
  </si>
  <si>
    <t>blok biurowy A4(szt.)</t>
  </si>
  <si>
    <t xml:space="preserve">bloczek karteczek samoprzylepnych 75-80x75-80 mm, zapakowany w torebkę foliową z paskiem ułatwiającym natychmiastowe otwarcie, substancja klejąca usuwana za pomocą wody, 1 bloczek / 100-120 karteczek, </t>
  </si>
  <si>
    <r>
      <t>Zeszyt A4 (szt)</t>
    </r>
    <r>
      <rPr>
        <sz val="11"/>
        <rFont val="Calibri"/>
        <family val="2"/>
        <charset val="238"/>
        <scheme val="minor"/>
      </rPr>
      <t xml:space="preserve"> kartek 96</t>
    </r>
  </si>
  <si>
    <t>format A4, 96 kartek, w kratkę, szyty, papier biały o gramaturze 60-80 g/m²</t>
  </si>
  <si>
    <t xml:space="preserve">Zakładki indeksacyjne samoprzylepne </t>
  </si>
  <si>
    <t xml:space="preserve">co najmniej 4 kolory w zestawie, po minimum 50 sztuk zakładek w każdym kolorze </t>
  </si>
  <si>
    <t>Zszywacz na zszywki 24/6 (szt)</t>
  </si>
  <si>
    <t>Długopis piszący na niebiesko lub czarno (szt.)</t>
  </si>
  <si>
    <t>opakowanie 10 sztuk</t>
  </si>
  <si>
    <t>w formie taśmy, tzw. ,,myszka”</t>
  </si>
  <si>
    <t>Szerokość: 48-55 mm, długość: min. 40 m</t>
  </si>
  <si>
    <t>Błyszcząca, opakowanie 100 szt.</t>
  </si>
  <si>
    <t>opakowanie 100 szt.</t>
  </si>
  <si>
    <t>Reklamówki foliowe duże 40 x 80 100 szt. (op.)</t>
  </si>
  <si>
    <t>Wkład w kolorze niebieskim 0,7 mm, typu Zenith</t>
  </si>
  <si>
    <t>Papier ksero A3  5 ryz (op.)</t>
  </si>
  <si>
    <t>Grzbiety do bindowania A4 8mm (op.)</t>
  </si>
  <si>
    <t>Zeszyt A5 (szt.) kartek 60</t>
  </si>
  <si>
    <t>format A5, 60 kartek, w kratkę, szyty, papier biały o gramaturze 60-80 g/m²</t>
  </si>
  <si>
    <t>Teczka z gumką plastikowa (szt.)</t>
  </si>
  <si>
    <t>Skoroszyt kartonowy BARBARA, 1/2 oczkowy, A4, biały</t>
  </si>
  <si>
    <t>Segregator na akta osobowe FILE 40mm</t>
  </si>
  <si>
    <t>Przekładki do segregatora 1/3 A4 Zakładki a100 mix</t>
  </si>
  <si>
    <t>Klips archiwizacyjny KOMI, PP</t>
  </si>
  <si>
    <t>opakowanie 50 szt.</t>
  </si>
  <si>
    <t xml:space="preserve">Etykiety samoprzylepne białe105x148 mm </t>
  </si>
  <si>
    <t>Etykiety Samoprzylepne białe 64,6x33,8 mm</t>
  </si>
  <si>
    <t>NAZWA WYKONAWCY (Proszę uzupełnić i podpisać)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</si>
</sst>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1" xfId="0" applyNumberFormat="1" applyFill="1" applyBorder="1"/>
    <xf numFmtId="0" fontId="3" fillId="0" borderId="2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0" fillId="2" borderId="3" xfId="0" applyFont="1" applyFill="1" applyBorder="1" applyAlignment="1">
      <alignment horizontal="left" vertical="center" wrapText="1"/>
    </xf>
    <xf numFmtId="164" fontId="0" fillId="0" borderId="1" xfId="0" applyNumberFormat="1" applyBorder="1" applyProtection="1"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topLeftCell="A43" workbookViewId="0">
      <selection activeCell="F69" sqref="F69"/>
    </sheetView>
  </sheetViews>
  <sheetFormatPr defaultRowHeight="14.5" x14ac:dyDescent="0.35"/>
  <cols>
    <col min="2" max="2" width="42.54296875" customWidth="1"/>
    <col min="3" max="3" width="36.54296875" style="1" customWidth="1"/>
    <col min="4" max="4" width="16.453125" customWidth="1"/>
    <col min="5" max="5" width="18.453125" customWidth="1"/>
    <col min="6" max="6" width="15.54296875" customWidth="1"/>
    <col min="7" max="7" width="0.26953125" customWidth="1"/>
    <col min="8" max="8" width="5.26953125" customWidth="1"/>
    <col min="10" max="10" width="18.54296875" customWidth="1"/>
  </cols>
  <sheetData>
    <row r="1" spans="1:13" x14ac:dyDescent="0.35">
      <c r="A1" s="21" t="s">
        <v>0</v>
      </c>
      <c r="B1" s="21"/>
      <c r="C1" s="21"/>
      <c r="D1" s="21"/>
      <c r="E1" s="21"/>
      <c r="F1" s="21"/>
      <c r="G1" s="21"/>
      <c r="H1" s="21"/>
    </row>
    <row r="2" spans="1:13" x14ac:dyDescent="0.35">
      <c r="A2" s="22" t="s">
        <v>1</v>
      </c>
      <c r="B2" s="22"/>
      <c r="C2" s="22"/>
      <c r="D2" s="22"/>
      <c r="E2" s="22"/>
      <c r="F2" s="22"/>
      <c r="G2" s="22"/>
      <c r="H2" s="22"/>
      <c r="J2" s="23" t="s">
        <v>99</v>
      </c>
      <c r="K2" s="23"/>
      <c r="L2" s="23"/>
      <c r="M2" s="23"/>
    </row>
    <row r="3" spans="1:13" ht="30" customHeight="1" x14ac:dyDescent="0.35">
      <c r="A3" s="4" t="s">
        <v>2</v>
      </c>
      <c r="B3" s="4" t="s">
        <v>4</v>
      </c>
      <c r="C3" s="4" t="s">
        <v>49</v>
      </c>
      <c r="D3" s="4" t="s">
        <v>3</v>
      </c>
      <c r="E3" s="9" t="s">
        <v>5</v>
      </c>
      <c r="F3" s="9" t="s">
        <v>6</v>
      </c>
      <c r="J3" s="1"/>
    </row>
    <row r="4" spans="1:13" x14ac:dyDescent="0.35">
      <c r="A4" s="4">
        <v>1</v>
      </c>
      <c r="B4" s="15" t="s">
        <v>7</v>
      </c>
      <c r="C4" t="s">
        <v>66</v>
      </c>
      <c r="D4" s="4">
        <v>172</v>
      </c>
      <c r="E4" s="20">
        <v>0</v>
      </c>
      <c r="F4" s="20">
        <f>PRODUCT(D4:E4)</f>
        <v>0</v>
      </c>
    </row>
    <row r="5" spans="1:13" ht="43.5" x14ac:dyDescent="0.35">
      <c r="A5" s="4">
        <v>2</v>
      </c>
      <c r="B5" s="15" t="s">
        <v>8</v>
      </c>
      <c r="C5" s="3" t="s">
        <v>67</v>
      </c>
      <c r="D5" s="4">
        <v>52</v>
      </c>
      <c r="E5" s="20">
        <v>0</v>
      </c>
      <c r="F5" s="20">
        <f>PRODUCT(D5:E5)</f>
        <v>0</v>
      </c>
    </row>
    <row r="6" spans="1:13" x14ac:dyDescent="0.35">
      <c r="A6" s="4">
        <v>3</v>
      </c>
      <c r="B6" s="15" t="s">
        <v>68</v>
      </c>
      <c r="C6" s="8" t="s">
        <v>69</v>
      </c>
      <c r="D6" s="4">
        <v>8100</v>
      </c>
      <c r="E6" s="20">
        <v>0</v>
      </c>
      <c r="F6" s="20">
        <f t="shared" ref="F6:F68" si="0">PRODUCT(D6:E6)</f>
        <v>0</v>
      </c>
    </row>
    <row r="7" spans="1:13" ht="25" x14ac:dyDescent="0.35">
      <c r="A7" s="4">
        <v>4</v>
      </c>
      <c r="B7" s="15" t="s">
        <v>70</v>
      </c>
      <c r="C7" s="6" t="s">
        <v>71</v>
      </c>
      <c r="D7" s="4">
        <v>200</v>
      </c>
      <c r="E7" s="20">
        <v>0</v>
      </c>
      <c r="F7" s="20">
        <f t="shared" si="0"/>
        <v>0</v>
      </c>
    </row>
    <row r="8" spans="1:13" ht="43.5" x14ac:dyDescent="0.35">
      <c r="A8" s="4">
        <v>5</v>
      </c>
      <c r="B8" s="15" t="s">
        <v>72</v>
      </c>
      <c r="C8" s="3" t="s">
        <v>50</v>
      </c>
      <c r="D8" s="4">
        <v>62</v>
      </c>
      <c r="E8" s="20">
        <v>0</v>
      </c>
      <c r="F8" s="20">
        <f t="shared" si="0"/>
        <v>0</v>
      </c>
    </row>
    <row r="9" spans="1:13" ht="87" x14ac:dyDescent="0.35">
      <c r="A9" s="4">
        <v>6</v>
      </c>
      <c r="B9" s="15" t="s">
        <v>9</v>
      </c>
      <c r="C9" s="3" t="s">
        <v>73</v>
      </c>
      <c r="D9" s="4">
        <v>590</v>
      </c>
      <c r="E9" s="20">
        <v>0</v>
      </c>
      <c r="F9" s="20">
        <f>PRODUCT(D9*E9)</f>
        <v>0</v>
      </c>
    </row>
    <row r="10" spans="1:13" ht="29" x14ac:dyDescent="0.35">
      <c r="A10" s="4">
        <v>7</v>
      </c>
      <c r="B10" s="15" t="s">
        <v>74</v>
      </c>
      <c r="C10" s="3" t="s">
        <v>75</v>
      </c>
      <c r="D10" s="4">
        <v>100</v>
      </c>
      <c r="E10" s="20">
        <v>0</v>
      </c>
      <c r="F10" s="20">
        <f t="shared" si="0"/>
        <v>0</v>
      </c>
    </row>
    <row r="11" spans="1:13" x14ac:dyDescent="0.35">
      <c r="A11" s="4">
        <v>8</v>
      </c>
      <c r="B11" s="15" t="s">
        <v>10</v>
      </c>
      <c r="C11" s="2"/>
      <c r="D11" s="4">
        <v>145</v>
      </c>
      <c r="E11" s="20">
        <v>0</v>
      </c>
      <c r="F11" s="20">
        <f t="shared" si="0"/>
        <v>0</v>
      </c>
    </row>
    <row r="12" spans="1:13" x14ac:dyDescent="0.35">
      <c r="A12" s="4">
        <v>9</v>
      </c>
      <c r="B12" s="15" t="s">
        <v>11</v>
      </c>
      <c r="C12" s="2"/>
      <c r="D12" s="4">
        <v>280</v>
      </c>
      <c r="E12" s="20">
        <v>0</v>
      </c>
      <c r="F12" s="20">
        <f t="shared" si="0"/>
        <v>0</v>
      </c>
    </row>
    <row r="13" spans="1:13" x14ac:dyDescent="0.35">
      <c r="A13" s="4">
        <v>10</v>
      </c>
      <c r="B13" s="15" t="s">
        <v>12</v>
      </c>
      <c r="C13" s="2"/>
      <c r="D13" s="4">
        <v>110</v>
      </c>
      <c r="E13" s="20">
        <v>0</v>
      </c>
      <c r="F13" s="20">
        <f t="shared" si="0"/>
        <v>0</v>
      </c>
    </row>
    <row r="14" spans="1:13" x14ac:dyDescent="0.35">
      <c r="A14" s="4">
        <v>11</v>
      </c>
      <c r="B14" s="15" t="s">
        <v>13</v>
      </c>
      <c r="C14" s="2" t="s">
        <v>58</v>
      </c>
      <c r="D14" s="4">
        <v>310</v>
      </c>
      <c r="E14" s="20">
        <v>0</v>
      </c>
      <c r="F14" s="20">
        <f t="shared" si="0"/>
        <v>0</v>
      </c>
    </row>
    <row r="15" spans="1:13" x14ac:dyDescent="0.35">
      <c r="A15" s="4">
        <v>12</v>
      </c>
      <c r="B15" s="15" t="s">
        <v>14</v>
      </c>
      <c r="C15" s="2" t="s">
        <v>58</v>
      </c>
      <c r="D15" s="4">
        <v>25</v>
      </c>
      <c r="E15" s="20">
        <v>0</v>
      </c>
      <c r="F15" s="20">
        <f t="shared" si="0"/>
        <v>0</v>
      </c>
    </row>
    <row r="16" spans="1:13" x14ac:dyDescent="0.35">
      <c r="A16" s="4">
        <v>13</v>
      </c>
      <c r="B16" s="15" t="s">
        <v>15</v>
      </c>
      <c r="C16" s="2" t="s">
        <v>58</v>
      </c>
      <c r="D16" s="4">
        <v>220</v>
      </c>
      <c r="E16" s="20">
        <v>0</v>
      </c>
      <c r="F16" s="20">
        <f t="shared" si="0"/>
        <v>0</v>
      </c>
    </row>
    <row r="17" spans="1:6" x14ac:dyDescent="0.35">
      <c r="A17" s="4">
        <v>14</v>
      </c>
      <c r="B17" s="15" t="s">
        <v>16</v>
      </c>
      <c r="C17" s="2" t="s">
        <v>58</v>
      </c>
      <c r="D17" s="4">
        <v>30</v>
      </c>
      <c r="E17" s="20">
        <v>0</v>
      </c>
      <c r="F17" s="20">
        <f t="shared" si="0"/>
        <v>0</v>
      </c>
    </row>
    <row r="18" spans="1:6" x14ac:dyDescent="0.35">
      <c r="A18" s="4">
        <v>15</v>
      </c>
      <c r="B18" s="15" t="s">
        <v>17</v>
      </c>
      <c r="C18" s="2"/>
      <c r="D18" s="4">
        <v>29</v>
      </c>
      <c r="E18" s="20">
        <v>0</v>
      </c>
      <c r="F18" s="20">
        <f t="shared" si="0"/>
        <v>0</v>
      </c>
    </row>
    <row r="19" spans="1:6" x14ac:dyDescent="0.35">
      <c r="A19" s="4">
        <v>16</v>
      </c>
      <c r="B19" s="15" t="s">
        <v>18</v>
      </c>
      <c r="C19" s="2"/>
      <c r="D19" s="4">
        <v>36</v>
      </c>
      <c r="E19" s="20">
        <v>0</v>
      </c>
      <c r="F19" s="20">
        <f t="shared" si="0"/>
        <v>0</v>
      </c>
    </row>
    <row r="20" spans="1:6" ht="43.5" x14ac:dyDescent="0.35">
      <c r="A20" s="4">
        <v>17</v>
      </c>
      <c r="B20" s="15" t="s">
        <v>76</v>
      </c>
      <c r="C20" s="10" t="s">
        <v>77</v>
      </c>
      <c r="D20" s="4">
        <v>62</v>
      </c>
      <c r="E20" s="20">
        <v>0</v>
      </c>
      <c r="F20" s="20">
        <f t="shared" si="0"/>
        <v>0</v>
      </c>
    </row>
    <row r="21" spans="1:6" x14ac:dyDescent="0.35">
      <c r="A21" s="4">
        <v>18</v>
      </c>
      <c r="B21" s="15" t="s">
        <v>19</v>
      </c>
      <c r="C21" s="2"/>
      <c r="D21" s="4">
        <v>32</v>
      </c>
      <c r="E21" s="20">
        <v>0</v>
      </c>
      <c r="F21" s="20">
        <f t="shared" si="0"/>
        <v>0</v>
      </c>
    </row>
    <row r="22" spans="1:6" x14ac:dyDescent="0.35">
      <c r="A22" s="4">
        <v>19</v>
      </c>
      <c r="B22" s="15" t="s">
        <v>20</v>
      </c>
      <c r="C22" s="2"/>
      <c r="D22" s="4">
        <v>25</v>
      </c>
      <c r="E22" s="20">
        <v>0</v>
      </c>
      <c r="F22" s="20">
        <f t="shared" si="0"/>
        <v>0</v>
      </c>
    </row>
    <row r="23" spans="1:6" s="1" customFormat="1" x14ac:dyDescent="0.35">
      <c r="A23" s="4">
        <v>20</v>
      </c>
      <c r="B23" s="15" t="s">
        <v>62</v>
      </c>
      <c r="C23" s="8"/>
      <c r="D23" s="4">
        <v>195</v>
      </c>
      <c r="E23" s="20">
        <v>0</v>
      </c>
      <c r="F23" s="20">
        <f t="shared" si="0"/>
        <v>0</v>
      </c>
    </row>
    <row r="24" spans="1:6" s="1" customFormat="1" x14ac:dyDescent="0.35">
      <c r="A24" s="4">
        <v>21</v>
      </c>
      <c r="B24" s="15" t="s">
        <v>63</v>
      </c>
      <c r="C24" s="8"/>
      <c r="D24" s="4">
        <v>195</v>
      </c>
      <c r="E24" s="20">
        <v>0</v>
      </c>
      <c r="F24" s="20">
        <f t="shared" si="0"/>
        <v>0</v>
      </c>
    </row>
    <row r="25" spans="1:6" x14ac:dyDescent="0.35">
      <c r="A25" s="4">
        <v>22</v>
      </c>
      <c r="B25" s="15" t="s">
        <v>64</v>
      </c>
      <c r="C25" s="2"/>
      <c r="D25" s="4">
        <v>220</v>
      </c>
      <c r="E25" s="20">
        <v>0</v>
      </c>
      <c r="F25" s="20">
        <f t="shared" si="0"/>
        <v>0</v>
      </c>
    </row>
    <row r="26" spans="1:6" x14ac:dyDescent="0.35">
      <c r="A26" s="4">
        <v>23</v>
      </c>
      <c r="B26" s="15" t="s">
        <v>21</v>
      </c>
      <c r="C26" s="2"/>
      <c r="D26" s="4">
        <v>108</v>
      </c>
      <c r="E26" s="20">
        <v>0</v>
      </c>
      <c r="F26" s="20">
        <f t="shared" si="0"/>
        <v>0</v>
      </c>
    </row>
    <row r="27" spans="1:6" x14ac:dyDescent="0.35">
      <c r="A27" s="4">
        <v>24</v>
      </c>
      <c r="B27" s="15" t="s">
        <v>22</v>
      </c>
      <c r="C27" s="2"/>
      <c r="D27" s="4">
        <v>48</v>
      </c>
      <c r="E27" s="20">
        <v>0</v>
      </c>
      <c r="F27" s="20">
        <f t="shared" si="0"/>
        <v>0</v>
      </c>
    </row>
    <row r="28" spans="1:6" x14ac:dyDescent="0.35">
      <c r="A28" s="4">
        <v>25</v>
      </c>
      <c r="B28" s="15" t="s">
        <v>23</v>
      </c>
      <c r="C28" s="2"/>
      <c r="D28" s="4">
        <v>95</v>
      </c>
      <c r="E28" s="20">
        <v>0</v>
      </c>
      <c r="F28" s="20">
        <f t="shared" si="0"/>
        <v>0</v>
      </c>
    </row>
    <row r="29" spans="1:6" x14ac:dyDescent="0.35">
      <c r="A29" s="4">
        <v>26</v>
      </c>
      <c r="B29" s="15" t="s">
        <v>24</v>
      </c>
      <c r="C29" s="2"/>
      <c r="D29" s="4">
        <v>47</v>
      </c>
      <c r="E29" s="20">
        <v>0</v>
      </c>
      <c r="F29" s="20">
        <f t="shared" si="0"/>
        <v>0</v>
      </c>
    </row>
    <row r="30" spans="1:6" x14ac:dyDescent="0.35">
      <c r="A30" s="4">
        <v>27</v>
      </c>
      <c r="B30" s="15" t="s">
        <v>25</v>
      </c>
      <c r="C30" s="2"/>
      <c r="D30" s="4">
        <v>235</v>
      </c>
      <c r="E30" s="20">
        <v>0</v>
      </c>
      <c r="F30" s="20">
        <f t="shared" si="0"/>
        <v>0</v>
      </c>
    </row>
    <row r="31" spans="1:6" x14ac:dyDescent="0.35">
      <c r="A31" s="4">
        <v>28</v>
      </c>
      <c r="B31" s="15" t="s">
        <v>78</v>
      </c>
      <c r="C31" s="2"/>
      <c r="D31" s="4">
        <v>33</v>
      </c>
      <c r="E31" s="20">
        <v>0</v>
      </c>
      <c r="F31" s="20">
        <f t="shared" si="0"/>
        <v>0</v>
      </c>
    </row>
    <row r="32" spans="1:6" ht="75.75" customHeight="1" x14ac:dyDescent="0.35">
      <c r="A32" s="4">
        <v>29</v>
      </c>
      <c r="B32" s="15" t="s">
        <v>26</v>
      </c>
      <c r="C32" s="9" t="s">
        <v>54</v>
      </c>
      <c r="D32" s="4">
        <v>375</v>
      </c>
      <c r="E32" s="20">
        <v>0</v>
      </c>
      <c r="F32" s="20">
        <f t="shared" si="0"/>
        <v>0</v>
      </c>
    </row>
    <row r="33" spans="1:6" x14ac:dyDescent="0.35">
      <c r="A33" s="4">
        <v>30</v>
      </c>
      <c r="B33" s="15" t="s">
        <v>27</v>
      </c>
      <c r="C33" s="2"/>
      <c r="D33" s="4">
        <v>25</v>
      </c>
      <c r="E33" s="20">
        <v>0</v>
      </c>
      <c r="F33" s="20">
        <f t="shared" si="0"/>
        <v>0</v>
      </c>
    </row>
    <row r="34" spans="1:6" ht="87" x14ac:dyDescent="0.35">
      <c r="A34" s="4">
        <v>31</v>
      </c>
      <c r="B34" s="15" t="s">
        <v>79</v>
      </c>
      <c r="C34" s="3" t="s">
        <v>51</v>
      </c>
      <c r="D34" s="4">
        <v>1050</v>
      </c>
      <c r="E34" s="20">
        <v>0</v>
      </c>
      <c r="F34" s="20">
        <f t="shared" si="0"/>
        <v>0</v>
      </c>
    </row>
    <row r="35" spans="1:6" ht="29" x14ac:dyDescent="0.35">
      <c r="A35" s="4">
        <v>32</v>
      </c>
      <c r="B35" s="15" t="s">
        <v>28</v>
      </c>
      <c r="C35" s="3" t="s">
        <v>52</v>
      </c>
      <c r="D35" s="4">
        <v>41</v>
      </c>
      <c r="E35" s="20">
        <v>0</v>
      </c>
      <c r="F35" s="20">
        <f t="shared" si="0"/>
        <v>0</v>
      </c>
    </row>
    <row r="36" spans="1:6" x14ac:dyDescent="0.35">
      <c r="A36" s="4">
        <v>33</v>
      </c>
      <c r="B36" s="15" t="s">
        <v>29</v>
      </c>
      <c r="C36" s="2"/>
      <c r="D36" s="4">
        <v>350</v>
      </c>
      <c r="E36" s="20">
        <v>0</v>
      </c>
      <c r="F36" s="20">
        <f t="shared" si="0"/>
        <v>0</v>
      </c>
    </row>
    <row r="37" spans="1:6" ht="58" x14ac:dyDescent="0.35">
      <c r="A37" s="4">
        <v>34</v>
      </c>
      <c r="B37" s="15" t="s">
        <v>30</v>
      </c>
      <c r="C37" s="3" t="s">
        <v>53</v>
      </c>
      <c r="D37" s="4">
        <v>55</v>
      </c>
      <c r="E37" s="20">
        <v>0</v>
      </c>
      <c r="F37" s="20">
        <f t="shared" si="0"/>
        <v>0</v>
      </c>
    </row>
    <row r="38" spans="1:6" x14ac:dyDescent="0.35">
      <c r="A38" s="4">
        <v>35</v>
      </c>
      <c r="B38" s="15" t="s">
        <v>60</v>
      </c>
      <c r="C38" s="3"/>
      <c r="D38" s="4">
        <v>130</v>
      </c>
      <c r="E38" s="20">
        <v>0</v>
      </c>
      <c r="F38" s="20">
        <f t="shared" si="0"/>
        <v>0</v>
      </c>
    </row>
    <row r="39" spans="1:6" ht="30" customHeight="1" x14ac:dyDescent="0.35">
      <c r="A39" s="4">
        <v>36</v>
      </c>
      <c r="B39" s="15" t="s">
        <v>31</v>
      </c>
      <c r="C39" s="9" t="s">
        <v>61</v>
      </c>
      <c r="D39" s="4">
        <v>120</v>
      </c>
      <c r="E39" s="20">
        <v>0</v>
      </c>
      <c r="F39" s="20">
        <f t="shared" si="0"/>
        <v>0</v>
      </c>
    </row>
    <row r="40" spans="1:6" x14ac:dyDescent="0.35">
      <c r="A40" s="4">
        <v>37</v>
      </c>
      <c r="B40" s="15" t="s">
        <v>32</v>
      </c>
      <c r="C40" s="2"/>
      <c r="D40" s="4">
        <v>29</v>
      </c>
      <c r="E40" s="20">
        <v>0</v>
      </c>
      <c r="F40" s="20">
        <f t="shared" si="0"/>
        <v>0</v>
      </c>
    </row>
    <row r="41" spans="1:6" x14ac:dyDescent="0.35">
      <c r="A41" s="4">
        <v>38</v>
      </c>
      <c r="B41" s="15" t="s">
        <v>33</v>
      </c>
      <c r="C41" s="2"/>
      <c r="D41" s="4">
        <v>30</v>
      </c>
      <c r="E41" s="20">
        <v>0</v>
      </c>
      <c r="F41" s="20">
        <f t="shared" si="0"/>
        <v>0</v>
      </c>
    </row>
    <row r="42" spans="1:6" x14ac:dyDescent="0.35">
      <c r="A42" s="4">
        <v>39</v>
      </c>
      <c r="B42" s="15" t="s">
        <v>34</v>
      </c>
      <c r="C42" s="8" t="s">
        <v>80</v>
      </c>
      <c r="D42" s="4">
        <v>74</v>
      </c>
      <c r="E42" s="20">
        <v>0</v>
      </c>
      <c r="F42" s="20">
        <f t="shared" si="0"/>
        <v>0</v>
      </c>
    </row>
    <row r="43" spans="1:6" x14ac:dyDescent="0.35">
      <c r="A43" s="4">
        <v>40</v>
      </c>
      <c r="B43" s="15" t="s">
        <v>35</v>
      </c>
      <c r="C43" s="8" t="s">
        <v>80</v>
      </c>
      <c r="D43" s="4">
        <v>123</v>
      </c>
      <c r="E43" s="20">
        <v>0</v>
      </c>
      <c r="F43" s="20">
        <f t="shared" si="0"/>
        <v>0</v>
      </c>
    </row>
    <row r="44" spans="1:6" x14ac:dyDescent="0.35">
      <c r="A44" s="4">
        <v>41</v>
      </c>
      <c r="B44" s="15" t="s">
        <v>36</v>
      </c>
      <c r="C44" s="2"/>
      <c r="D44" s="4">
        <v>18</v>
      </c>
      <c r="E44" s="20">
        <v>0</v>
      </c>
      <c r="F44" s="20">
        <f t="shared" si="0"/>
        <v>0</v>
      </c>
    </row>
    <row r="45" spans="1:6" ht="116" x14ac:dyDescent="0.35">
      <c r="A45" s="4">
        <v>42</v>
      </c>
      <c r="B45" s="15" t="s">
        <v>37</v>
      </c>
      <c r="C45" s="3" t="s">
        <v>55</v>
      </c>
      <c r="D45" s="4">
        <v>72</v>
      </c>
      <c r="E45" s="20">
        <v>0</v>
      </c>
      <c r="F45" s="20">
        <f t="shared" si="0"/>
        <v>0</v>
      </c>
    </row>
    <row r="46" spans="1:6" x14ac:dyDescent="0.35">
      <c r="A46" s="4">
        <v>43</v>
      </c>
      <c r="B46" s="15" t="s">
        <v>38</v>
      </c>
      <c r="C46" s="8" t="s">
        <v>81</v>
      </c>
      <c r="D46" s="4">
        <v>132</v>
      </c>
      <c r="E46" s="20">
        <v>0</v>
      </c>
      <c r="F46" s="20">
        <f t="shared" si="0"/>
        <v>0</v>
      </c>
    </row>
    <row r="47" spans="1:6" x14ac:dyDescent="0.35">
      <c r="A47" s="4">
        <v>44</v>
      </c>
      <c r="B47" s="15" t="s">
        <v>39</v>
      </c>
      <c r="C47" s="8" t="s">
        <v>82</v>
      </c>
      <c r="D47" s="4">
        <v>80</v>
      </c>
      <c r="E47" s="20">
        <v>0</v>
      </c>
      <c r="F47" s="20">
        <f t="shared" si="0"/>
        <v>0</v>
      </c>
    </row>
    <row r="48" spans="1:6" x14ac:dyDescent="0.35">
      <c r="A48" s="4">
        <v>45</v>
      </c>
      <c r="B48" s="15" t="s">
        <v>40</v>
      </c>
      <c r="C48" s="2"/>
      <c r="D48" s="4">
        <v>40</v>
      </c>
      <c r="E48" s="20">
        <v>0</v>
      </c>
      <c r="F48" s="20">
        <f t="shared" si="0"/>
        <v>0</v>
      </c>
    </row>
    <row r="49" spans="1:6" x14ac:dyDescent="0.35">
      <c r="A49" s="4">
        <v>46</v>
      </c>
      <c r="B49" s="15" t="s">
        <v>41</v>
      </c>
      <c r="C49" s="2"/>
      <c r="D49" s="4">
        <v>22</v>
      </c>
      <c r="E49" s="20">
        <v>0</v>
      </c>
      <c r="F49" s="20">
        <f t="shared" si="0"/>
        <v>0</v>
      </c>
    </row>
    <row r="50" spans="1:6" x14ac:dyDescent="0.35">
      <c r="A50" s="4">
        <v>47</v>
      </c>
      <c r="B50" s="15" t="s">
        <v>42</v>
      </c>
      <c r="C50" s="8" t="s">
        <v>83</v>
      </c>
      <c r="D50" s="4">
        <v>30</v>
      </c>
      <c r="E50" s="20">
        <v>0</v>
      </c>
      <c r="F50" s="20">
        <f t="shared" si="0"/>
        <v>0</v>
      </c>
    </row>
    <row r="51" spans="1:6" x14ac:dyDescent="0.35">
      <c r="A51" s="4">
        <v>48</v>
      </c>
      <c r="B51" s="15" t="s">
        <v>43</v>
      </c>
      <c r="C51" s="8" t="s">
        <v>83</v>
      </c>
      <c r="D51" s="4">
        <v>15</v>
      </c>
      <c r="E51" s="20">
        <v>0</v>
      </c>
      <c r="F51" s="20">
        <f t="shared" si="0"/>
        <v>0</v>
      </c>
    </row>
    <row r="52" spans="1:6" x14ac:dyDescent="0.35">
      <c r="A52" s="4">
        <v>49</v>
      </c>
      <c r="B52" s="15" t="s">
        <v>44</v>
      </c>
      <c r="C52" s="8" t="s">
        <v>84</v>
      </c>
      <c r="D52" s="4">
        <v>5</v>
      </c>
      <c r="E52" s="20">
        <v>0</v>
      </c>
      <c r="F52" s="20">
        <f t="shared" si="0"/>
        <v>0</v>
      </c>
    </row>
    <row r="53" spans="1:6" x14ac:dyDescent="0.35">
      <c r="A53" s="4">
        <v>50</v>
      </c>
      <c r="B53" s="15" t="s">
        <v>45</v>
      </c>
      <c r="C53" s="8" t="s">
        <v>84</v>
      </c>
      <c r="D53" s="4">
        <v>5</v>
      </c>
      <c r="E53" s="20">
        <v>0</v>
      </c>
      <c r="F53" s="20">
        <f t="shared" si="0"/>
        <v>0</v>
      </c>
    </row>
    <row r="54" spans="1:6" x14ac:dyDescent="0.35">
      <c r="A54" s="4">
        <v>51</v>
      </c>
      <c r="B54" s="15" t="s">
        <v>46</v>
      </c>
      <c r="C54" s="2"/>
      <c r="D54" s="4">
        <v>14</v>
      </c>
      <c r="E54" s="20">
        <v>0</v>
      </c>
      <c r="F54" s="20">
        <f t="shared" si="0"/>
        <v>0</v>
      </c>
    </row>
    <row r="55" spans="1:6" x14ac:dyDescent="0.35">
      <c r="A55" s="4">
        <v>52</v>
      </c>
      <c r="B55" s="15" t="s">
        <v>47</v>
      </c>
      <c r="C55" s="2"/>
      <c r="D55" s="4">
        <v>10</v>
      </c>
      <c r="E55" s="20">
        <v>0</v>
      </c>
      <c r="F55" s="20">
        <f t="shared" si="0"/>
        <v>0</v>
      </c>
    </row>
    <row r="56" spans="1:6" x14ac:dyDescent="0.35">
      <c r="A56" s="4">
        <v>53</v>
      </c>
      <c r="B56" s="16" t="s">
        <v>85</v>
      </c>
      <c r="C56" s="2"/>
      <c r="D56" s="4">
        <v>40</v>
      </c>
      <c r="E56" s="20">
        <v>0</v>
      </c>
      <c r="F56" s="20">
        <f t="shared" si="0"/>
        <v>0</v>
      </c>
    </row>
    <row r="57" spans="1:6" s="1" customFormat="1" ht="29" x14ac:dyDescent="0.35">
      <c r="A57" s="4">
        <v>54</v>
      </c>
      <c r="B57" s="15" t="s">
        <v>65</v>
      </c>
      <c r="C57" s="3" t="s">
        <v>86</v>
      </c>
      <c r="D57" s="4">
        <v>40</v>
      </c>
      <c r="E57" s="20">
        <v>0</v>
      </c>
      <c r="F57" s="20">
        <f t="shared" si="0"/>
        <v>0</v>
      </c>
    </row>
    <row r="58" spans="1:6" ht="26" x14ac:dyDescent="0.35">
      <c r="A58" s="4">
        <v>55</v>
      </c>
      <c r="B58" s="15" t="s">
        <v>87</v>
      </c>
      <c r="C58" s="7" t="s">
        <v>56</v>
      </c>
      <c r="D58" s="4">
        <v>6</v>
      </c>
      <c r="E58" s="20">
        <v>0</v>
      </c>
      <c r="F58" s="20">
        <f t="shared" si="0"/>
        <v>0</v>
      </c>
    </row>
    <row r="59" spans="1:6" ht="26" x14ac:dyDescent="0.35">
      <c r="A59" s="4">
        <v>56</v>
      </c>
      <c r="B59" s="17" t="s">
        <v>48</v>
      </c>
      <c r="C59" s="7" t="s">
        <v>57</v>
      </c>
      <c r="D59" s="5">
        <v>190</v>
      </c>
      <c r="E59" s="20">
        <v>0</v>
      </c>
      <c r="F59" s="20">
        <f t="shared" si="0"/>
        <v>0</v>
      </c>
    </row>
    <row r="60" spans="1:6" s="1" customFormat="1" x14ac:dyDescent="0.35">
      <c r="A60" s="4">
        <v>57</v>
      </c>
      <c r="B60" s="16" t="s">
        <v>88</v>
      </c>
      <c r="C60" s="12" t="s">
        <v>84</v>
      </c>
      <c r="D60" s="5">
        <v>6</v>
      </c>
      <c r="E60" s="20">
        <v>0</v>
      </c>
      <c r="F60" s="20">
        <f t="shared" si="0"/>
        <v>0</v>
      </c>
    </row>
    <row r="61" spans="1:6" s="1" customFormat="1" ht="29" x14ac:dyDescent="0.35">
      <c r="A61" s="4">
        <v>58</v>
      </c>
      <c r="B61" s="16" t="s">
        <v>89</v>
      </c>
      <c r="C61" s="10" t="s">
        <v>90</v>
      </c>
      <c r="D61" s="5">
        <v>10</v>
      </c>
      <c r="E61" s="20">
        <v>0</v>
      </c>
      <c r="F61" s="20">
        <f t="shared" si="0"/>
        <v>0</v>
      </c>
    </row>
    <row r="62" spans="1:6" s="1" customFormat="1" x14ac:dyDescent="0.35">
      <c r="A62" s="4">
        <v>59</v>
      </c>
      <c r="B62" s="16" t="s">
        <v>91</v>
      </c>
      <c r="C62" s="12"/>
      <c r="D62" s="5">
        <v>10</v>
      </c>
      <c r="E62" s="20">
        <v>0</v>
      </c>
      <c r="F62" s="20">
        <f t="shared" si="0"/>
        <v>0</v>
      </c>
    </row>
    <row r="63" spans="1:6" s="1" customFormat="1" ht="29" x14ac:dyDescent="0.35">
      <c r="A63" s="4">
        <v>60</v>
      </c>
      <c r="B63" s="18" t="s">
        <v>92</v>
      </c>
      <c r="C63" s="7"/>
      <c r="D63" s="5">
        <v>300</v>
      </c>
      <c r="E63" s="20">
        <v>0</v>
      </c>
      <c r="F63" s="20">
        <f t="shared" si="0"/>
        <v>0</v>
      </c>
    </row>
    <row r="64" spans="1:6" s="1" customFormat="1" x14ac:dyDescent="0.35">
      <c r="A64" s="4">
        <v>61</v>
      </c>
      <c r="B64" s="16" t="s">
        <v>93</v>
      </c>
      <c r="C64" s="7"/>
      <c r="D64" s="5">
        <v>150</v>
      </c>
      <c r="E64" s="20">
        <v>0</v>
      </c>
      <c r="F64" s="20">
        <f t="shared" si="0"/>
        <v>0</v>
      </c>
    </row>
    <row r="65" spans="1:6" s="1" customFormat="1" ht="29" x14ac:dyDescent="0.35">
      <c r="A65" s="4">
        <v>62</v>
      </c>
      <c r="B65" s="18" t="s">
        <v>94</v>
      </c>
      <c r="C65" s="7"/>
      <c r="D65" s="5">
        <v>6</v>
      </c>
      <c r="E65" s="20">
        <v>0</v>
      </c>
      <c r="F65" s="20">
        <f t="shared" si="0"/>
        <v>0</v>
      </c>
    </row>
    <row r="66" spans="1:6" s="1" customFormat="1" x14ac:dyDescent="0.35">
      <c r="A66" s="4">
        <v>63</v>
      </c>
      <c r="B66" s="19" t="s">
        <v>95</v>
      </c>
      <c r="C66" s="14" t="s">
        <v>96</v>
      </c>
      <c r="D66" s="5">
        <v>10</v>
      </c>
      <c r="E66" s="20">
        <v>0</v>
      </c>
      <c r="F66" s="20">
        <f t="shared" si="0"/>
        <v>0</v>
      </c>
    </row>
    <row r="67" spans="1:6" x14ac:dyDescent="0.35">
      <c r="A67" s="4">
        <v>64</v>
      </c>
      <c r="B67" s="17" t="s">
        <v>97</v>
      </c>
      <c r="C67" s="14" t="s">
        <v>84</v>
      </c>
      <c r="D67" s="13">
        <v>3</v>
      </c>
      <c r="E67" s="20">
        <v>0</v>
      </c>
      <c r="F67" s="20">
        <f t="shared" si="0"/>
        <v>0</v>
      </c>
    </row>
    <row r="68" spans="1:6" s="1" customFormat="1" x14ac:dyDescent="0.35">
      <c r="A68" s="4">
        <v>65</v>
      </c>
      <c r="B68" s="17" t="s">
        <v>98</v>
      </c>
      <c r="C68" s="14" t="s">
        <v>84</v>
      </c>
      <c r="D68" s="13">
        <v>3</v>
      </c>
      <c r="E68" s="20">
        <v>0</v>
      </c>
      <c r="F68" s="20">
        <f t="shared" si="0"/>
        <v>0</v>
      </c>
    </row>
    <row r="69" spans="1:6" x14ac:dyDescent="0.35">
      <c r="D69" s="22" t="s">
        <v>59</v>
      </c>
      <c r="E69" s="22"/>
      <c r="F69" s="11">
        <f>SUM(F4:F67)</f>
        <v>0</v>
      </c>
    </row>
    <row r="70" spans="1:6" ht="27" customHeight="1" x14ac:dyDescent="0.35"/>
  </sheetData>
  <sheetProtection algorithmName="SHA-512" hashValue="+39Jv/ewO3sTzajYRXzTWw4+G7r/sGYspzEGOMIHEXUdFvUmsCRdQp4muhZRJq4kuWxf3hVVGhyKZ59DIgLyWQ==" saltValue="g9Idpsfk7iT4I8UyUUts6w==" spinCount="100000" sheet="1" objects="1" scenarios="1"/>
  <mergeCells count="4">
    <mergeCell ref="A1:H1"/>
    <mergeCell ref="A2:H2"/>
    <mergeCell ref="D69:E69"/>
    <mergeCell ref="J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Mikos Karol (WGT)</dc:creator>
  <cp:lastModifiedBy>Siudak Mirosław (WGT)</cp:lastModifiedBy>
  <cp:lastPrinted>2024-01-31T06:39:28Z</cp:lastPrinted>
  <dcterms:created xsi:type="dcterms:W3CDTF">2024-01-30T06:51:51Z</dcterms:created>
  <dcterms:modified xsi:type="dcterms:W3CDTF">2025-02-26T10:06:45Z</dcterms:modified>
</cp:coreProperties>
</file>