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ieh00600461s150\Foldery Sieciowe\Sekcja Zamówień Publicznych\4 POSTĘPOWANIA\2025\26 Dostawa spinek\5 SWZ\"/>
    </mc:Choice>
  </mc:AlternateContent>
  <xr:revisionPtr revIDLastSave="0" documentId="13_ncr:1_{D5CB4BF3-A924-4900-880D-CFE494FA9014}" xr6:coauthVersionLast="36" xr6:coauthVersionMax="36" xr10:uidLastSave="{00000000-0000-0000-0000-000000000000}"/>
  <bookViews>
    <workbookView xWindow="0" yWindow="0" windowWidth="15525" windowHeight="7050" xr2:uid="{00000000-000D-0000-FFFF-FFFF00000000}"/>
  </bookViews>
  <sheets>
    <sheet name="Spinki wojskowe" sheetId="6" r:id="rId1"/>
    <sheet name="Arkusz1" sheetId="5" state="hidden" r:id="rId2"/>
  </sheets>
  <definedNames>
    <definedName name="_xlnm.Print_Area" localSheetId="0">'Spinki wojskowe'!$A$1:$O$23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" l="1"/>
  <c r="J3" i="5" s="1"/>
  <c r="I4" i="5"/>
  <c r="J4" i="5" s="1"/>
  <c r="I5" i="5"/>
  <c r="I6" i="5"/>
  <c r="I2" i="5"/>
  <c r="J5" i="5"/>
  <c r="J6" i="5"/>
  <c r="J2" i="5"/>
  <c r="J7" i="5" l="1"/>
</calcChain>
</file>

<file path=xl/sharedStrings.xml><?xml version="1.0" encoding="utf-8"?>
<sst xmlns="http://schemas.openxmlformats.org/spreadsheetml/2006/main" count="69" uniqueCount="55">
  <si>
    <t>Lp.</t>
  </si>
  <si>
    <t>WYMAGANE przez ZAMAWIAJĄCEGO</t>
  </si>
  <si>
    <t>OFEROWANE przez WYKONAWCĘ</t>
  </si>
  <si>
    <t>JM.</t>
  </si>
  <si>
    <t>1.</t>
  </si>
  <si>
    <t>2.</t>
  </si>
  <si>
    <t>3.</t>
  </si>
  <si>
    <t>4.</t>
  </si>
  <si>
    <t>5.</t>
  </si>
  <si>
    <t>6.</t>
  </si>
  <si>
    <t>7.</t>
  </si>
  <si>
    <t>Stawka VAT</t>
  </si>
  <si>
    <t>Ilość wg JM</t>
  </si>
  <si>
    <t>RAZEM:</t>
  </si>
  <si>
    <t>X</t>
  </si>
  <si>
    <t>MYDŁO TOALETOWE – kostka w opakowaniach w op. 100G</t>
  </si>
  <si>
    <t>KREM DO PIELĘGNACJI RĄK  w op. 100ML</t>
  </si>
  <si>
    <t>ŚRODEK DO DEZYNFEKCJI SKÓRY w op. 250ML Z ATOMIZEREM</t>
  </si>
  <si>
    <t>PASTA DO OBUWIA CZARNA w op. 50ML</t>
  </si>
  <si>
    <t>PASTA BHP ZE ŚCIERNIWEM w op. 500 G</t>
  </si>
  <si>
    <t>Szt.</t>
  </si>
  <si>
    <t xml:space="preserve">Szt. </t>
  </si>
  <si>
    <t>cana I</t>
  </si>
  <si>
    <t>cana zakupy</t>
  </si>
  <si>
    <t>cana II</t>
  </si>
  <si>
    <t>wskaxnkik 3,9</t>
  </si>
  <si>
    <t>razem</t>
  </si>
  <si>
    <t>szt.</t>
  </si>
  <si>
    <t>WDTT</t>
  </si>
  <si>
    <t>Spinki marynarki wojennej WDTT 841A/MON</t>
  </si>
  <si>
    <t>Spinki sił powietrznych WDTT 841A/MON</t>
  </si>
  <si>
    <t>Spinki wojsk lądowych WDTT 841A/MON</t>
  </si>
  <si>
    <t>Spinki marynarki wojennej 841D/MON</t>
  </si>
  <si>
    <t>Spinki sił powietrznych 841D/MON</t>
  </si>
  <si>
    <t>Spinki wojsk lądowych 841D/MON</t>
  </si>
  <si>
    <t>841A/MON</t>
  </si>
  <si>
    <t>841D/MON</t>
  </si>
  <si>
    <t xml:space="preserve">Spinki wojskowe </t>
  </si>
  <si>
    <t>FORMULARZ ASORTYMENTOWO CENOWY</t>
  </si>
  <si>
    <t>1) w przesłanej informacji zostały uwzględnione wszystkie koszty związane z realizacją ewentualnego świadczenia umownego, w tym koszty oceny zgodności wykonania wyrobów  z postanowieniami Wojskowych Dokumentacji Techniczno-Technologicznych (WDTT) przeprowadzone według zasad określonych w ustawie z dnia 17 listopada 2006 r.  o systemie oceny zgodności wyrobów przeznaczonych na potrzeby obronności   i bezpieczeństwa państwa (t.j. Dz.U. z 2018 r. poz. 114, z późn.zm.) oraz zgodnie z rozporządzeniem Ministra Obrony Narodowej z dnia 11 stycznia 2013 r. w sprawie szczegółowego wykazu wyrobów podlegających ocenie zgodności oraz sposobu i trybu przeprowadzania oceny zgodności wyrobów przeznaczonych na potrzeby obronności państwa (t.j. Dz. U. z 2018 r. poz.1385, z późn. zm.).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są mi znane zasady procesu nadzorowania jakości przedmiotów zamówienia, prowadzonego przez Rejonowe Przedstawicielstwo Wojskowe (RPW) wskazane przez Szefa Agencji Uzbrojenia zgodnie z decyzją Nr 197/MON Ministra Obrony Narodowej zmieniająca decyzję Nr 126/MON Ministra Obrony Narodowej z dnia 16 sierpnia 2019 r.  w sprawie zapewnienia jakości sprzętu wojskowego i usług, których przedmiotem jest sprzęt wojskowy (Dz. Urz. MON z 2021 r. poz. 280);</t>
  </si>
  <si>
    <t>9.</t>
  </si>
  <si>
    <t>10.</t>
  </si>
  <si>
    <t>11.</t>
  </si>
  <si>
    <t xml:space="preserve">Na zaoferowane przedmioty udzielimy ………….. miesięcy gwarancji. </t>
  </si>
  <si>
    <t xml:space="preserve">Oferujemy wykonanie przedmiotu w terminie ………….. dni kalendarzowych od dnia podpsiania umowy. </t>
  </si>
  <si>
    <t xml:space="preserve">Dokument należy podpisać kwalifikowanym podpisem elektronicznym lub podpisem zaufanym lub podpisem osobistym osoby/osób upoważnionych do reprezentacji </t>
  </si>
  <si>
    <t xml:space="preserve"> PRZEDMIOT DOSTAWY  zgodny z parametrami wskazanymi w opisie przedmiotu zamówienia                                                          </t>
  </si>
  <si>
    <t>8.</t>
  </si>
  <si>
    <t>12.</t>
  </si>
  <si>
    <t>13.</t>
  </si>
  <si>
    <t>Cena jednostkowa netto (za JM)
[PLN]</t>
  </si>
  <si>
    <t xml:space="preserve"> Wartość netto
[PLN]</t>
  </si>
  <si>
    <t>Wartość brutto
[PLN]</t>
  </si>
  <si>
    <t>Nazwa producenta</t>
  </si>
  <si>
    <r>
      <t xml:space="preserve">Nazwa przedmiotu, parametry zgodne 
z WDTT  ………….
</t>
    </r>
    <r>
      <rPr>
        <b/>
        <sz val="8"/>
        <color rgb="FFFF0000"/>
        <rFont val="Arial"/>
        <family val="2"/>
        <charset val="238"/>
      </rPr>
      <t>[należy uzupełnić dla każdej pozycji asortymentu]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</si>
</sst>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C5E4-38F7-4659-9608-1BB44BF43B8A}">
  <sheetPr>
    <pageSetUpPr fitToPage="1"/>
  </sheetPr>
  <dimension ref="A1:N32"/>
  <sheetViews>
    <sheetView tabSelected="1" topLeftCell="C1" zoomScale="115" zoomScaleNormal="115" workbookViewId="0">
      <selection activeCell="G9" sqref="G9"/>
    </sheetView>
  </sheetViews>
  <sheetFormatPr defaultColWidth="9.140625" defaultRowHeight="12.75" x14ac:dyDescent="0.2"/>
  <cols>
    <col min="1" max="1" width="6.140625" style="1" customWidth="1"/>
    <col min="2" max="2" width="9.140625" style="1"/>
    <col min="3" max="3" width="49.140625" style="1" customWidth="1"/>
    <col min="4" max="4" width="16.5703125" style="1" customWidth="1"/>
    <col min="5" max="5" width="9.5703125" style="1" customWidth="1"/>
    <col min="6" max="6" width="7.85546875" style="1" customWidth="1"/>
    <col min="7" max="7" width="24" style="1" customWidth="1"/>
    <col min="8" max="8" width="16.7109375" style="1" customWidth="1"/>
    <col min="9" max="9" width="7.42578125" style="1" customWidth="1"/>
    <col min="10" max="10" width="8.5703125" style="1" customWidth="1"/>
    <col min="11" max="11" width="16.5703125" style="1" customWidth="1"/>
    <col min="12" max="12" width="17.85546875" style="1" customWidth="1"/>
    <col min="13" max="13" width="8.42578125" style="1" customWidth="1"/>
    <col min="14" max="14" width="19" style="1" customWidth="1"/>
    <col min="15" max="15" width="0.140625" style="1" customWidth="1"/>
    <col min="16" max="16384" width="9.140625" style="1"/>
  </cols>
  <sheetData>
    <row r="1" spans="2:14" ht="20.25" x14ac:dyDescent="0.2">
      <c r="B1" s="32" t="s">
        <v>38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2:14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5.75" x14ac:dyDescent="0.2">
      <c r="B3" s="33" t="s">
        <v>37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2:14" ht="25.5" customHeight="1" thickBot="1" x14ac:dyDescent="0.25">
      <c r="B4" s="24" t="s">
        <v>0</v>
      </c>
      <c r="C4" s="34" t="s">
        <v>1</v>
      </c>
      <c r="D4" s="34"/>
      <c r="E4" s="34"/>
      <c r="F4" s="34"/>
      <c r="G4" s="34" t="s">
        <v>2</v>
      </c>
      <c r="H4" s="34"/>
      <c r="I4" s="34"/>
      <c r="J4" s="34"/>
      <c r="K4" s="34"/>
      <c r="L4" s="34"/>
      <c r="M4" s="34"/>
      <c r="N4" s="34"/>
    </row>
    <row r="5" spans="2:14" ht="9.75" customHeight="1" thickBot="1" x14ac:dyDescent="0.25">
      <c r="B5" s="24"/>
      <c r="C5" s="35" t="s">
        <v>46</v>
      </c>
      <c r="D5" s="35" t="s">
        <v>28</v>
      </c>
      <c r="E5" s="24" t="s">
        <v>3</v>
      </c>
      <c r="F5" s="30" t="s">
        <v>12</v>
      </c>
      <c r="G5" s="31" t="s">
        <v>54</v>
      </c>
      <c r="H5" s="24" t="s">
        <v>53</v>
      </c>
      <c r="I5" s="24" t="s">
        <v>3</v>
      </c>
      <c r="J5" s="24" t="s">
        <v>12</v>
      </c>
      <c r="K5" s="24" t="s">
        <v>50</v>
      </c>
      <c r="L5" s="24" t="s">
        <v>51</v>
      </c>
      <c r="M5" s="24" t="s">
        <v>11</v>
      </c>
      <c r="N5" s="24" t="s">
        <v>52</v>
      </c>
    </row>
    <row r="6" spans="2:14" ht="41.25" customHeight="1" thickBot="1" x14ac:dyDescent="0.25">
      <c r="B6" s="24"/>
      <c r="C6" s="35"/>
      <c r="D6" s="35"/>
      <c r="E6" s="24"/>
      <c r="F6" s="24"/>
      <c r="G6" s="31"/>
      <c r="H6" s="24"/>
      <c r="I6" s="24"/>
      <c r="J6" s="24"/>
      <c r="K6" s="24"/>
      <c r="L6" s="24"/>
      <c r="M6" s="24"/>
      <c r="N6" s="24"/>
    </row>
    <row r="7" spans="2:14" ht="39.75" customHeight="1" thickBot="1" x14ac:dyDescent="0.25">
      <c r="B7" s="24"/>
      <c r="C7" s="35"/>
      <c r="D7" s="35"/>
      <c r="E7" s="24"/>
      <c r="F7" s="24"/>
      <c r="G7" s="31"/>
      <c r="H7" s="24"/>
      <c r="I7" s="24"/>
      <c r="J7" s="24"/>
      <c r="K7" s="24"/>
      <c r="L7" s="24"/>
      <c r="M7" s="24"/>
      <c r="N7" s="24"/>
    </row>
    <row r="8" spans="2:14" ht="17.25" customHeight="1" x14ac:dyDescent="0.2"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21" t="s">
        <v>47</v>
      </c>
      <c r="J8" s="21" t="s">
        <v>40</v>
      </c>
      <c r="K8" s="21" t="s">
        <v>41</v>
      </c>
      <c r="L8" s="21" t="s">
        <v>42</v>
      </c>
      <c r="M8" s="21" t="s">
        <v>48</v>
      </c>
      <c r="N8" s="21" t="s">
        <v>49</v>
      </c>
    </row>
    <row r="9" spans="2:14" ht="30" customHeight="1" x14ac:dyDescent="0.2">
      <c r="B9" s="6">
        <v>1</v>
      </c>
      <c r="C9" s="13" t="s">
        <v>29</v>
      </c>
      <c r="D9" s="16" t="s">
        <v>35</v>
      </c>
      <c r="E9" s="14" t="s">
        <v>27</v>
      </c>
      <c r="F9" s="15">
        <v>75</v>
      </c>
      <c r="G9" s="12"/>
      <c r="H9" s="12"/>
      <c r="I9" s="12"/>
      <c r="J9" s="12"/>
      <c r="K9" s="10"/>
      <c r="L9" s="10"/>
      <c r="M9" s="11"/>
      <c r="N9" s="10"/>
    </row>
    <row r="10" spans="2:14" ht="30" customHeight="1" x14ac:dyDescent="0.2">
      <c r="B10" s="6">
        <v>2</v>
      </c>
      <c r="C10" s="13" t="s">
        <v>30</v>
      </c>
      <c r="D10" s="16" t="s">
        <v>35</v>
      </c>
      <c r="E10" s="14" t="s">
        <v>27</v>
      </c>
      <c r="F10" s="15">
        <v>350</v>
      </c>
      <c r="G10" s="12"/>
      <c r="H10" s="12"/>
      <c r="I10" s="12"/>
      <c r="J10" s="12"/>
      <c r="K10" s="10"/>
      <c r="L10" s="10"/>
      <c r="M10" s="11"/>
      <c r="N10" s="10"/>
    </row>
    <row r="11" spans="2:14" ht="30" customHeight="1" x14ac:dyDescent="0.2">
      <c r="B11" s="6">
        <v>3</v>
      </c>
      <c r="C11" s="13" t="s">
        <v>31</v>
      </c>
      <c r="D11" s="16" t="s">
        <v>35</v>
      </c>
      <c r="E11" s="14" t="s">
        <v>27</v>
      </c>
      <c r="F11" s="15">
        <v>600</v>
      </c>
      <c r="G11" s="12"/>
      <c r="H11" s="12"/>
      <c r="I11" s="12"/>
      <c r="J11" s="12"/>
      <c r="K11" s="10"/>
      <c r="L11" s="10"/>
      <c r="M11" s="11"/>
      <c r="N11" s="10"/>
    </row>
    <row r="12" spans="2:14" ht="30" customHeight="1" x14ac:dyDescent="0.2">
      <c r="B12" s="6">
        <v>4</v>
      </c>
      <c r="C12" s="13" t="s">
        <v>32</v>
      </c>
      <c r="D12" s="16" t="s">
        <v>36</v>
      </c>
      <c r="E12" s="14" t="s">
        <v>27</v>
      </c>
      <c r="F12" s="15">
        <v>35</v>
      </c>
      <c r="G12" s="12"/>
      <c r="H12" s="12"/>
      <c r="I12" s="12"/>
      <c r="J12" s="12"/>
      <c r="K12" s="10"/>
      <c r="L12" s="10"/>
      <c r="M12" s="11"/>
      <c r="N12" s="10"/>
    </row>
    <row r="13" spans="2:14" ht="30" customHeight="1" x14ac:dyDescent="0.2">
      <c r="B13" s="6">
        <v>5</v>
      </c>
      <c r="C13" s="13" t="s">
        <v>33</v>
      </c>
      <c r="D13" s="16" t="s">
        <v>36</v>
      </c>
      <c r="E13" s="14" t="s">
        <v>27</v>
      </c>
      <c r="F13" s="15">
        <v>45</v>
      </c>
      <c r="G13" s="12"/>
      <c r="H13" s="12"/>
      <c r="I13" s="12"/>
      <c r="J13" s="12"/>
      <c r="K13" s="10"/>
      <c r="L13" s="10"/>
      <c r="M13" s="11"/>
      <c r="N13" s="10"/>
    </row>
    <row r="14" spans="2:14" ht="30" customHeight="1" x14ac:dyDescent="0.2">
      <c r="B14" s="6">
        <v>7</v>
      </c>
      <c r="C14" s="13" t="s">
        <v>34</v>
      </c>
      <c r="D14" s="16" t="s">
        <v>36</v>
      </c>
      <c r="E14" s="14" t="s">
        <v>27</v>
      </c>
      <c r="F14" s="15">
        <v>305</v>
      </c>
      <c r="G14" s="12"/>
      <c r="H14" s="12"/>
      <c r="I14" s="12"/>
      <c r="J14" s="12"/>
      <c r="K14" s="10"/>
      <c r="L14" s="10"/>
      <c r="M14" s="11"/>
      <c r="N14" s="10"/>
    </row>
    <row r="15" spans="2:14" ht="23.25" customHeight="1" x14ac:dyDescent="0.2">
      <c r="B15" s="29" t="s">
        <v>13</v>
      </c>
      <c r="C15" s="29"/>
      <c r="D15" s="29"/>
      <c r="E15" s="29"/>
      <c r="F15" s="29"/>
      <c r="G15" s="29"/>
      <c r="H15" s="29"/>
      <c r="I15" s="29"/>
      <c r="J15" s="29"/>
      <c r="K15" s="29"/>
      <c r="L15" s="7"/>
      <c r="M15" s="8" t="s">
        <v>14</v>
      </c>
      <c r="N15" s="9"/>
    </row>
    <row r="17" spans="1:14" ht="16.5" customHeight="1" x14ac:dyDescent="0.2">
      <c r="B17" s="22" t="s">
        <v>44</v>
      </c>
      <c r="C17" s="22"/>
      <c r="D17" s="22"/>
      <c r="E17" s="22"/>
      <c r="F17" s="22"/>
      <c r="G17" s="22"/>
      <c r="H17" s="22"/>
    </row>
    <row r="18" spans="1:14" ht="18" customHeight="1" x14ac:dyDescent="0.2">
      <c r="B18" s="22" t="s">
        <v>43</v>
      </c>
      <c r="C18" s="22"/>
      <c r="D18" s="22"/>
      <c r="E18" s="22"/>
      <c r="F18" s="22"/>
      <c r="G18" s="22"/>
      <c r="H18" s="22"/>
      <c r="I18" s="25"/>
      <c r="J18" s="26"/>
      <c r="K18" s="26"/>
      <c r="L18" s="26"/>
    </row>
    <row r="19" spans="1:14" ht="18" customHeight="1" x14ac:dyDescent="0.2">
      <c r="B19" s="20"/>
      <c r="C19" s="20"/>
      <c r="D19" s="20"/>
      <c r="E19" s="20"/>
      <c r="F19" s="20"/>
      <c r="G19" s="20"/>
      <c r="H19" s="20"/>
      <c r="I19" s="17"/>
      <c r="J19" s="18"/>
      <c r="K19" s="18"/>
      <c r="L19" s="18"/>
    </row>
    <row r="20" spans="1:14" ht="12.75" customHeight="1" x14ac:dyDescent="0.2">
      <c r="B20" s="27" t="s">
        <v>45</v>
      </c>
      <c r="C20" s="28"/>
      <c r="D20" s="28"/>
      <c r="E20" s="28"/>
      <c r="F20" s="28"/>
      <c r="I20" s="25"/>
      <c r="J20" s="26"/>
      <c r="K20" s="26"/>
      <c r="L20" s="26"/>
    </row>
    <row r="21" spans="1:14" ht="12.75" customHeight="1" x14ac:dyDescent="0.2">
      <c r="B21" s="28"/>
      <c r="C21" s="28"/>
      <c r="D21" s="28"/>
      <c r="E21" s="28"/>
      <c r="F21" s="28"/>
      <c r="I21" s="26"/>
      <c r="J21" s="26"/>
      <c r="K21" s="26"/>
      <c r="L21" s="26"/>
    </row>
    <row r="22" spans="1:14" ht="12.75" customHeight="1" x14ac:dyDescent="0.2">
      <c r="B22" s="28"/>
      <c r="C22" s="28"/>
      <c r="D22" s="28"/>
      <c r="E22" s="28"/>
      <c r="F22" s="28"/>
      <c r="I22" s="26"/>
      <c r="J22" s="26"/>
      <c r="K22" s="26"/>
      <c r="L22" s="26"/>
    </row>
    <row r="23" spans="1:14" x14ac:dyDescent="0.2">
      <c r="C23" s="3"/>
      <c r="D23" s="3"/>
      <c r="E23" s="4"/>
      <c r="F23" s="4"/>
      <c r="K23" s="25"/>
      <c r="L23" s="25"/>
      <c r="M23" s="25"/>
      <c r="N23" s="25"/>
    </row>
    <row r="26" spans="1:14" ht="12.75" customHeight="1" x14ac:dyDescent="0.2">
      <c r="A26" s="23" t="s">
        <v>39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</sheetData>
  <mergeCells count="25">
    <mergeCell ref="L5:L7"/>
    <mergeCell ref="B1:N1"/>
    <mergeCell ref="B3:N3"/>
    <mergeCell ref="B4:B7"/>
    <mergeCell ref="C4:F4"/>
    <mergeCell ref="G4:N4"/>
    <mergeCell ref="C5:C7"/>
    <mergeCell ref="D5:D7"/>
    <mergeCell ref="E5:E7"/>
    <mergeCell ref="B18:H18"/>
    <mergeCell ref="A26:N32"/>
    <mergeCell ref="I5:I7"/>
    <mergeCell ref="J5:J7"/>
    <mergeCell ref="K23:N23"/>
    <mergeCell ref="B17:H17"/>
    <mergeCell ref="I18:L18"/>
    <mergeCell ref="B20:F22"/>
    <mergeCell ref="I20:L22"/>
    <mergeCell ref="M5:M7"/>
    <mergeCell ref="N5:N7"/>
    <mergeCell ref="B15:K15"/>
    <mergeCell ref="F5:F7"/>
    <mergeCell ref="G5:G7"/>
    <mergeCell ref="H5:H7"/>
    <mergeCell ref="K5:K7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Header>&amp;LSprawa nr 26/2025/Z&amp;RZałącznik nr 1.1 do SWZ</oddHeader>
    <oddFooter>&amp;RStrona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workbookViewId="0">
      <selection activeCell="C2" sqref="C2:C6"/>
    </sheetView>
  </sheetViews>
  <sheetFormatPr defaultRowHeight="15" x14ac:dyDescent="0.25"/>
  <cols>
    <col min="1" max="1" width="55.5703125" bestFit="1" customWidth="1"/>
    <col min="6" max="6" width="11.5703125" bestFit="1" customWidth="1"/>
    <col min="7" max="7" width="13.28515625" bestFit="1" customWidth="1"/>
    <col min="10" max="10" width="11.85546875" bestFit="1" customWidth="1"/>
  </cols>
  <sheetData>
    <row r="1" spans="1:10" x14ac:dyDescent="0.25">
      <c r="D1" t="s">
        <v>22</v>
      </c>
      <c r="E1" t="s">
        <v>24</v>
      </c>
      <c r="F1" t="s">
        <v>23</v>
      </c>
      <c r="G1" t="s">
        <v>25</v>
      </c>
      <c r="J1" t="s">
        <v>26</v>
      </c>
    </row>
    <row r="2" spans="1:10" x14ac:dyDescent="0.25">
      <c r="A2" t="s">
        <v>15</v>
      </c>
      <c r="B2" t="s">
        <v>20</v>
      </c>
      <c r="C2">
        <v>8000</v>
      </c>
      <c r="D2">
        <v>3.48</v>
      </c>
      <c r="F2">
        <v>1.79</v>
      </c>
      <c r="G2">
        <v>1.86</v>
      </c>
      <c r="I2">
        <f>SUM(D2+G2)/2</f>
        <v>2.67</v>
      </c>
      <c r="J2" s="5">
        <f>C2*I2</f>
        <v>21360</v>
      </c>
    </row>
    <row r="3" spans="1:10" x14ac:dyDescent="0.25">
      <c r="A3" t="s">
        <v>16</v>
      </c>
      <c r="B3" t="s">
        <v>21</v>
      </c>
      <c r="C3">
        <v>3000</v>
      </c>
      <c r="D3">
        <v>2.68</v>
      </c>
      <c r="F3">
        <v>1.79</v>
      </c>
      <c r="G3">
        <v>1.86</v>
      </c>
      <c r="I3">
        <f t="shared" ref="I3:I6" si="0">SUM(D3+G3)/2</f>
        <v>2.27</v>
      </c>
      <c r="J3" s="5">
        <f t="shared" ref="J3:J6" si="1">C3*I3</f>
        <v>6810</v>
      </c>
    </row>
    <row r="4" spans="1:10" x14ac:dyDescent="0.25">
      <c r="A4" t="s">
        <v>17</v>
      </c>
      <c r="B4" t="s">
        <v>20</v>
      </c>
      <c r="C4">
        <v>900</v>
      </c>
      <c r="D4">
        <v>26</v>
      </c>
      <c r="F4">
        <v>19.98</v>
      </c>
      <c r="G4">
        <v>20.76</v>
      </c>
      <c r="I4">
        <f t="shared" si="0"/>
        <v>23.380000000000003</v>
      </c>
      <c r="J4" s="5">
        <f t="shared" si="1"/>
        <v>21042.000000000004</v>
      </c>
    </row>
    <row r="5" spans="1:10" x14ac:dyDescent="0.25">
      <c r="A5" t="s">
        <v>18</v>
      </c>
      <c r="B5" t="s">
        <v>20</v>
      </c>
      <c r="C5">
        <v>200</v>
      </c>
      <c r="D5">
        <v>3.99</v>
      </c>
      <c r="F5">
        <v>2.71</v>
      </c>
      <c r="G5">
        <v>2.82</v>
      </c>
      <c r="I5">
        <f t="shared" si="0"/>
        <v>3.4050000000000002</v>
      </c>
      <c r="J5" s="5">
        <f t="shared" si="1"/>
        <v>681</v>
      </c>
    </row>
    <row r="6" spans="1:10" x14ac:dyDescent="0.25">
      <c r="A6" t="s">
        <v>19</v>
      </c>
      <c r="B6" t="s">
        <v>20</v>
      </c>
      <c r="C6">
        <v>400</v>
      </c>
      <c r="D6">
        <v>3.03</v>
      </c>
      <c r="F6">
        <v>2.46</v>
      </c>
      <c r="G6">
        <v>2.56</v>
      </c>
      <c r="I6">
        <f t="shared" si="0"/>
        <v>2.7949999999999999</v>
      </c>
      <c r="J6" s="5">
        <f t="shared" si="1"/>
        <v>1118</v>
      </c>
    </row>
    <row r="7" spans="1:10" x14ac:dyDescent="0.25">
      <c r="J7" s="5">
        <f>SUM(J2:J6)</f>
        <v>51011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BD06080-AF5D-472B-83C8-17E35758618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Spinki wojskowe</vt:lpstr>
      <vt:lpstr>Arkusz1</vt:lpstr>
      <vt:lpstr>'Spinki wojskowe'!Obszar_wydruku</vt:lpstr>
    </vt:vector>
  </TitlesOfParts>
  <Company>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Kapler Katarzyna</dc:creator>
  <cp:lastModifiedBy>Długosz Izabella</cp:lastModifiedBy>
  <cp:lastPrinted>2025-06-03T10:50:54Z</cp:lastPrinted>
  <dcterms:created xsi:type="dcterms:W3CDTF">2019-10-16T06:48:42Z</dcterms:created>
  <dcterms:modified xsi:type="dcterms:W3CDTF">2025-06-04T09:09:48Z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0506670d-d587-4559-a1dd-acdd7397f5b7</vt:lpwstr>
  </property>
  <property fmtid="{D5CDD505-2E9C-101B-9397-08002B2CF9AE}" pid="3" name="bjSaver">
    <vt:lpwstr>fjRkzR6mXxLcfoLUbuEProG3QUSVqDef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7" name="bjDocumentLabelXML-0">
    <vt:lpwstr>ames.com/2008/01/sie/internal/label"&gt;&lt;element uid="d7220eed-17a6-431d-810c-83a0ddfed893" value="" /&gt;&lt;/sisl&gt;</vt:lpwstr>
  </property>
  <property fmtid="{D5CDD505-2E9C-101B-9397-08002B2CF9AE}" pid="8" name="s5636:Creator type=author">
    <vt:lpwstr>Kapler Katarzyna</vt:lpwstr>
  </property>
  <property fmtid="{D5CDD505-2E9C-101B-9397-08002B2CF9AE}" pid="9" name="s5636:Creator type=organization">
    <vt:lpwstr>MILNET-Z</vt:lpwstr>
  </property>
  <property fmtid="{D5CDD505-2E9C-101B-9397-08002B2CF9AE}" pid="10" name="bjPortionMark">
    <vt:lpwstr>[JAW]</vt:lpwstr>
  </property>
  <property fmtid="{D5CDD505-2E9C-101B-9397-08002B2CF9AE}" pid="11" name="s5636:Creator type=IP">
    <vt:lpwstr>10.11.198.57</vt:lpwstr>
  </property>
</Properties>
</file>