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70540\Desktop\26_25 zakup oleju grzewczego\do publikacji\"/>
    </mc:Choice>
  </mc:AlternateContent>
  <xr:revisionPtr revIDLastSave="0" documentId="8_{15B453F6-D329-4B94-979B-5E279BA8FF6E}" xr6:coauthVersionLast="36" xr6:coauthVersionMax="36" xr10:uidLastSave="{00000000-0000-0000-0000-000000000000}"/>
  <bookViews>
    <workbookView xWindow="0" yWindow="60" windowWidth="15480" windowHeight="11640" xr2:uid="{00000000-000D-0000-FFFF-FFFF00000000}"/>
  </bookViews>
  <sheets>
    <sheet name="rejon ciechanowski" sheetId="2" r:id="rId1"/>
    <sheet name="Arkusz1" sheetId="3" r:id="rId2"/>
  </sheets>
  <calcPr calcId="191029"/>
</workbook>
</file>

<file path=xl/calcChain.xml><?xml version="1.0" encoding="utf-8"?>
<calcChain xmlns="http://schemas.openxmlformats.org/spreadsheetml/2006/main">
  <c r="H20" i="2" l="1"/>
  <c r="I6" i="2" l="1"/>
  <c r="J16" i="2" l="1"/>
  <c r="J6" i="2"/>
  <c r="I19" i="2"/>
  <c r="J19" i="2" s="1"/>
  <c r="I18" i="2"/>
  <c r="J18" i="2" s="1"/>
  <c r="I17" i="2"/>
  <c r="J17" i="2" s="1"/>
  <c r="I16" i="2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J20" i="2" l="1"/>
</calcChain>
</file>

<file path=xl/sharedStrings.xml><?xml version="1.0" encoding="utf-8"?>
<sst xmlns="http://schemas.openxmlformats.org/spreadsheetml/2006/main" count="72" uniqueCount="46">
  <si>
    <t>L.p.</t>
  </si>
  <si>
    <t>Wykaz przedmiotów zamówienia</t>
  </si>
  <si>
    <t>J.m.</t>
  </si>
  <si>
    <t>Ilość szacunkowa zamówienia</t>
  </si>
  <si>
    <t>Miejsce dostawy</t>
  </si>
  <si>
    <t>Litr</t>
  </si>
  <si>
    <t>CHARAKTERYSTYKA PRZEDMIOTU ZAMÓWIENIA</t>
  </si>
  <si>
    <t>KOD CPV</t>
  </si>
  <si>
    <t>09135100-5</t>
  </si>
  <si>
    <t>Olej napędowy grzewczy                (PN-C 96024)</t>
  </si>
  <si>
    <t>PP Jedlińsk 
ul. Warszawska 2 
powiat radomski</t>
  </si>
  <si>
    <t>KP Iłża 
ul. Przy Malenie 1a 
powiat radomski</t>
  </si>
  <si>
    <t>KPP Przysucha 
Plac 3-go Maja 8</t>
  </si>
  <si>
    <t>PP Nowe Miasto nad Pilicą 
ul. Warszawska 16 
powiat grójecki</t>
  </si>
  <si>
    <t>KPP Maków Mazowiecki 
ul. Łąkowa 3</t>
  </si>
  <si>
    <t>KPP Ostrów Mazowiecka 
ul. Piłata 12</t>
  </si>
  <si>
    <t>PP Bielsk 
ul. Spółdzielcza 11 
powiat płocki</t>
  </si>
  <si>
    <t>PP Bodzanów 
ul. Głowackiego 13 
powiat płocki</t>
  </si>
  <si>
    <t>PP Brudzeń Duży 
Brudzeń Duży 1A 
powiat płocki</t>
  </si>
  <si>
    <t>PP Sanniki 
ul. Warszawska 153 
powiat gostyniński</t>
  </si>
  <si>
    <t>PP Młodzieszyn 
ul. Wyszogrodzka 58 
powiat sochaczewski</t>
  </si>
  <si>
    <t>PP Nowa Sucha 
Nowa Sucha 60C 
powiat sochaczewski</t>
  </si>
  <si>
    <t>Pojemność zbiorników</t>
  </si>
  <si>
    <t xml:space="preserve">Numery identyfikacyjne urządzeń grzewczych zostaną przekazane Wykonawcy wraz z pierwszym zamówieniem oleju napędowego </t>
  </si>
  <si>
    <t>grzewczego do wskazanych jednostek.</t>
  </si>
  <si>
    <t xml:space="preserve">Zamawiający informuje, że nie wystepują utrudnienia w dojeździe do ww. obiektów. </t>
  </si>
  <si>
    <t>KP Łochów 
ul. 1 Maja 20
powiat węgrowski</t>
  </si>
  <si>
    <t>OPP Płock
ul. Zglenickiego 42</t>
  </si>
  <si>
    <r>
      <t>KPP</t>
    </r>
    <r>
      <rPr>
        <sz val="12"/>
        <color theme="1"/>
        <rFont val="Times New Roman"/>
        <family val="1"/>
        <charset val="238"/>
      </rPr>
      <t xml:space="preserve"> - Komenda Powiatowa Policji</t>
    </r>
  </si>
  <si>
    <r>
      <rPr>
        <b/>
        <sz val="12"/>
        <color indexed="8"/>
        <rFont val="Times New Roman"/>
        <family val="1"/>
        <charset val="238"/>
      </rPr>
      <t xml:space="preserve">KP </t>
    </r>
    <r>
      <rPr>
        <sz val="12"/>
        <color theme="1"/>
        <rFont val="Times New Roman"/>
        <family val="1"/>
        <charset val="238"/>
      </rPr>
      <t>- Komisariat Policji</t>
    </r>
  </si>
  <si>
    <r>
      <rPr>
        <b/>
        <sz val="12"/>
        <color indexed="8"/>
        <rFont val="Times New Roman"/>
        <family val="1"/>
        <charset val="238"/>
      </rPr>
      <t xml:space="preserve">PP </t>
    </r>
    <r>
      <rPr>
        <sz val="12"/>
        <color theme="1"/>
        <rFont val="Times New Roman"/>
        <family val="1"/>
        <charset val="238"/>
      </rPr>
      <t>- Posterunek Policji</t>
    </r>
  </si>
  <si>
    <r>
      <rPr>
        <b/>
        <sz val="12"/>
        <color indexed="8"/>
        <rFont val="Times New Roman"/>
        <family val="1"/>
        <charset val="238"/>
      </rPr>
      <t>OPP</t>
    </r>
    <r>
      <rPr>
        <sz val="12"/>
        <color theme="1"/>
        <rFont val="Times New Roman"/>
        <family val="1"/>
        <charset val="238"/>
      </rPr>
      <t>- Oddział Prewencji Policji</t>
    </r>
  </si>
  <si>
    <t>Minimalna wielkość pojedynczej dostawy dla poszczególnych lokalizacji wynosi 500 litrów.</t>
  </si>
  <si>
    <t xml:space="preserve">Rejon </t>
  </si>
  <si>
    <t>radomski</t>
  </si>
  <si>
    <t>makowski</t>
  </si>
  <si>
    <t>płocki</t>
  </si>
  <si>
    <t>gostyniński</t>
  </si>
  <si>
    <t>sochaczewski</t>
  </si>
  <si>
    <t>węgrowski</t>
  </si>
  <si>
    <t>Ilość szacunkowa z opcją</t>
  </si>
  <si>
    <t>Opcja (30%)</t>
  </si>
  <si>
    <t>ostrowski</t>
  </si>
  <si>
    <t>Razem litrów</t>
  </si>
  <si>
    <t>Załacznik nr 1 do SWZ</t>
  </si>
  <si>
    <t>Nr postąpowania 26/25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</si>
</sst>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/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1"/>
  <sheetViews>
    <sheetView tabSelected="1" workbookViewId="0">
      <selection activeCell="A2" sqref="A2:H2"/>
    </sheetView>
  </sheetViews>
  <sheetFormatPr defaultRowHeight="14.25"/>
  <cols>
    <col min="1" max="1" width="4.625" customWidth="1"/>
    <col min="2" max="2" width="16.75" customWidth="1"/>
    <col min="3" max="3" width="11" customWidth="1"/>
    <col min="4" max="4" width="16.75" customWidth="1"/>
    <col min="5" max="5" width="11" bestFit="1" customWidth="1"/>
    <col min="6" max="6" width="8.75" customWidth="1"/>
    <col min="7" max="7" width="9.875" customWidth="1"/>
    <col min="8" max="8" width="12.625" customWidth="1"/>
    <col min="9" max="9" width="12.375" customWidth="1"/>
    <col min="10" max="10" width="16.875" customWidth="1"/>
  </cols>
  <sheetData>
    <row r="2" spans="1:11" ht="15.75">
      <c r="A2" s="27" t="s">
        <v>6</v>
      </c>
      <c r="B2" s="27"/>
      <c r="C2" s="27"/>
      <c r="D2" s="27"/>
      <c r="E2" s="27"/>
      <c r="F2" s="27"/>
      <c r="G2" s="27"/>
      <c r="H2" s="27"/>
      <c r="J2" t="s">
        <v>44</v>
      </c>
    </row>
    <row r="3" spans="1:11">
      <c r="J3" t="s">
        <v>45</v>
      </c>
    </row>
    <row r="4" spans="1:11" ht="45">
      <c r="A4" s="12" t="s">
        <v>0</v>
      </c>
      <c r="B4" s="13" t="s">
        <v>1</v>
      </c>
      <c r="C4" s="13" t="s">
        <v>7</v>
      </c>
      <c r="D4" s="13" t="s">
        <v>4</v>
      </c>
      <c r="E4" s="13" t="s">
        <v>33</v>
      </c>
      <c r="F4" s="12" t="s">
        <v>2</v>
      </c>
      <c r="G4" s="13" t="s">
        <v>22</v>
      </c>
      <c r="H4" s="13" t="s">
        <v>3</v>
      </c>
      <c r="I4" s="22" t="s">
        <v>41</v>
      </c>
      <c r="J4" s="22" t="s">
        <v>40</v>
      </c>
    </row>
    <row r="5" spans="1:11" ht="15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3"/>
      <c r="J5" s="23"/>
    </row>
    <row r="6" spans="1:11" ht="45">
      <c r="A6" s="12">
        <v>1</v>
      </c>
      <c r="B6" s="13" t="s">
        <v>9</v>
      </c>
      <c r="C6" s="28" t="s">
        <v>8</v>
      </c>
      <c r="D6" s="13" t="s">
        <v>10</v>
      </c>
      <c r="E6" s="31" t="s">
        <v>34</v>
      </c>
      <c r="F6" s="12" t="s">
        <v>5</v>
      </c>
      <c r="G6" s="12">
        <v>3000</v>
      </c>
      <c r="H6" s="12">
        <v>2800</v>
      </c>
      <c r="I6" s="21">
        <f>ROUND(H6*0.3,0)</f>
        <v>840</v>
      </c>
      <c r="J6" s="13">
        <f>SUM(H6:I6)</f>
        <v>3640</v>
      </c>
      <c r="K6" s="11"/>
    </row>
    <row r="7" spans="1:11" ht="45">
      <c r="A7" s="14">
        <v>2</v>
      </c>
      <c r="B7" s="13" t="s">
        <v>9</v>
      </c>
      <c r="C7" s="29"/>
      <c r="D7" s="13" t="s">
        <v>11</v>
      </c>
      <c r="E7" s="32"/>
      <c r="F7" s="14" t="s">
        <v>5</v>
      </c>
      <c r="G7" s="14">
        <v>6000</v>
      </c>
      <c r="H7" s="12">
        <v>7800</v>
      </c>
      <c r="I7" s="21">
        <f t="shared" ref="I7:I19" si="0">ROUND(H7*0.3,0)</f>
        <v>2340</v>
      </c>
      <c r="J7" s="13">
        <f t="shared" ref="J7:J19" si="1">SUM(H7:I7)</f>
        <v>10140</v>
      </c>
    </row>
    <row r="8" spans="1:11" ht="45">
      <c r="A8" s="12">
        <v>3</v>
      </c>
      <c r="B8" s="13" t="s">
        <v>9</v>
      </c>
      <c r="C8" s="29"/>
      <c r="D8" s="13" t="s">
        <v>12</v>
      </c>
      <c r="E8" s="32"/>
      <c r="F8" s="12" t="s">
        <v>5</v>
      </c>
      <c r="G8" s="12">
        <v>6000</v>
      </c>
      <c r="H8" s="12">
        <v>14200</v>
      </c>
      <c r="I8" s="21">
        <f t="shared" si="0"/>
        <v>4260</v>
      </c>
      <c r="J8" s="13">
        <f t="shared" si="1"/>
        <v>18460</v>
      </c>
    </row>
    <row r="9" spans="1:11" ht="60">
      <c r="A9" s="12">
        <v>4</v>
      </c>
      <c r="B9" s="13" t="s">
        <v>9</v>
      </c>
      <c r="C9" s="29"/>
      <c r="D9" s="13" t="s">
        <v>13</v>
      </c>
      <c r="E9" s="33"/>
      <c r="F9" s="12" t="s">
        <v>5</v>
      </c>
      <c r="G9" s="12">
        <v>2000</v>
      </c>
      <c r="H9" s="12">
        <v>2100</v>
      </c>
      <c r="I9" s="21">
        <f t="shared" si="0"/>
        <v>630</v>
      </c>
      <c r="J9" s="13">
        <f t="shared" si="1"/>
        <v>2730</v>
      </c>
      <c r="K9" s="11"/>
    </row>
    <row r="10" spans="1:11" ht="45">
      <c r="A10" s="14">
        <v>5</v>
      </c>
      <c r="B10" s="13" t="s">
        <v>9</v>
      </c>
      <c r="C10" s="29"/>
      <c r="D10" s="15" t="s">
        <v>14</v>
      </c>
      <c r="E10" s="15" t="s">
        <v>35</v>
      </c>
      <c r="F10" s="12" t="s">
        <v>5</v>
      </c>
      <c r="G10" s="12">
        <v>10000</v>
      </c>
      <c r="H10" s="12">
        <v>33600</v>
      </c>
      <c r="I10" s="21">
        <f t="shared" si="0"/>
        <v>10080</v>
      </c>
      <c r="J10" s="13">
        <f t="shared" si="1"/>
        <v>43680</v>
      </c>
    </row>
    <row r="11" spans="1:11" ht="45">
      <c r="A11" s="12">
        <v>6</v>
      </c>
      <c r="B11" s="13" t="s">
        <v>9</v>
      </c>
      <c r="C11" s="29"/>
      <c r="D11" s="13" t="s">
        <v>15</v>
      </c>
      <c r="E11" s="13" t="s">
        <v>42</v>
      </c>
      <c r="F11" s="12" t="s">
        <v>5</v>
      </c>
      <c r="G11" s="12">
        <v>14000</v>
      </c>
      <c r="H11" s="12">
        <v>16400</v>
      </c>
      <c r="I11" s="21">
        <f t="shared" si="0"/>
        <v>4920</v>
      </c>
      <c r="J11" s="13">
        <f t="shared" si="1"/>
        <v>21320</v>
      </c>
    </row>
    <row r="12" spans="1:11" ht="45">
      <c r="A12" s="12">
        <v>7</v>
      </c>
      <c r="B12" s="13" t="s">
        <v>9</v>
      </c>
      <c r="C12" s="29"/>
      <c r="D12" s="13" t="s">
        <v>16</v>
      </c>
      <c r="E12" s="31" t="s">
        <v>36</v>
      </c>
      <c r="F12" s="12" t="s">
        <v>5</v>
      </c>
      <c r="G12" s="12">
        <v>2000</v>
      </c>
      <c r="H12" s="12">
        <v>3100</v>
      </c>
      <c r="I12" s="21">
        <f t="shared" si="0"/>
        <v>930</v>
      </c>
      <c r="J12" s="13">
        <f t="shared" si="1"/>
        <v>4030</v>
      </c>
    </row>
    <row r="13" spans="1:11" ht="45">
      <c r="A13" s="14">
        <v>8</v>
      </c>
      <c r="B13" s="13" t="s">
        <v>9</v>
      </c>
      <c r="C13" s="29"/>
      <c r="D13" s="13" t="s">
        <v>17</v>
      </c>
      <c r="E13" s="32"/>
      <c r="F13" s="12" t="s">
        <v>5</v>
      </c>
      <c r="G13" s="12">
        <v>1500</v>
      </c>
      <c r="H13" s="12">
        <v>2200</v>
      </c>
      <c r="I13" s="21">
        <f t="shared" si="0"/>
        <v>660</v>
      </c>
      <c r="J13" s="13">
        <f t="shared" si="1"/>
        <v>2860</v>
      </c>
    </row>
    <row r="14" spans="1:11" ht="45">
      <c r="A14" s="12">
        <v>9</v>
      </c>
      <c r="B14" s="13" t="s">
        <v>9</v>
      </c>
      <c r="C14" s="29"/>
      <c r="D14" s="13" t="s">
        <v>18</v>
      </c>
      <c r="E14" s="32"/>
      <c r="F14" s="12" t="s">
        <v>5</v>
      </c>
      <c r="G14" s="12">
        <v>1500</v>
      </c>
      <c r="H14" s="12">
        <v>1600</v>
      </c>
      <c r="I14" s="21">
        <f t="shared" si="0"/>
        <v>480</v>
      </c>
      <c r="J14" s="13">
        <f t="shared" si="1"/>
        <v>2080</v>
      </c>
    </row>
    <row r="15" spans="1:11" ht="45">
      <c r="A15" s="12">
        <v>10</v>
      </c>
      <c r="B15" s="13" t="s">
        <v>9</v>
      </c>
      <c r="C15" s="29"/>
      <c r="D15" s="13" t="s">
        <v>27</v>
      </c>
      <c r="E15" s="33"/>
      <c r="F15" s="12" t="s">
        <v>5</v>
      </c>
      <c r="G15" s="12">
        <v>15000</v>
      </c>
      <c r="H15" s="12">
        <v>13700</v>
      </c>
      <c r="I15" s="21">
        <f t="shared" si="0"/>
        <v>4110</v>
      </c>
      <c r="J15" s="13">
        <f t="shared" si="1"/>
        <v>17810</v>
      </c>
    </row>
    <row r="16" spans="1:11" ht="45">
      <c r="A16" s="14">
        <v>11</v>
      </c>
      <c r="B16" s="13" t="s">
        <v>9</v>
      </c>
      <c r="C16" s="29"/>
      <c r="D16" s="13" t="s">
        <v>19</v>
      </c>
      <c r="E16" s="13" t="s">
        <v>37</v>
      </c>
      <c r="F16" s="12" t="s">
        <v>5</v>
      </c>
      <c r="G16" s="12">
        <v>2000</v>
      </c>
      <c r="H16" s="12">
        <v>1600</v>
      </c>
      <c r="I16" s="21">
        <f t="shared" si="0"/>
        <v>480</v>
      </c>
      <c r="J16" s="13">
        <f t="shared" si="1"/>
        <v>2080</v>
      </c>
    </row>
    <row r="17" spans="1:13" ht="45">
      <c r="A17" s="12">
        <v>12</v>
      </c>
      <c r="B17" s="13" t="s">
        <v>9</v>
      </c>
      <c r="C17" s="29"/>
      <c r="D17" s="13" t="s">
        <v>20</v>
      </c>
      <c r="E17" s="31" t="s">
        <v>38</v>
      </c>
      <c r="F17" s="12" t="s">
        <v>5</v>
      </c>
      <c r="G17" s="12">
        <v>2000</v>
      </c>
      <c r="H17" s="12">
        <v>2500</v>
      </c>
      <c r="I17" s="21">
        <f t="shared" si="0"/>
        <v>750</v>
      </c>
      <c r="J17" s="13">
        <f t="shared" si="1"/>
        <v>3250</v>
      </c>
    </row>
    <row r="18" spans="1:13" ht="45">
      <c r="A18" s="12">
        <v>13</v>
      </c>
      <c r="B18" s="13" t="s">
        <v>9</v>
      </c>
      <c r="C18" s="29"/>
      <c r="D18" s="13" t="s">
        <v>21</v>
      </c>
      <c r="E18" s="33"/>
      <c r="F18" s="12" t="s">
        <v>5</v>
      </c>
      <c r="G18" s="12">
        <v>1500</v>
      </c>
      <c r="H18" s="12">
        <v>2400</v>
      </c>
      <c r="I18" s="21">
        <f t="shared" si="0"/>
        <v>720</v>
      </c>
      <c r="J18" s="13">
        <f t="shared" si="1"/>
        <v>3120</v>
      </c>
      <c r="L18" s="3"/>
      <c r="M18" s="3"/>
    </row>
    <row r="19" spans="1:13" ht="45">
      <c r="A19" s="12">
        <v>14</v>
      </c>
      <c r="B19" s="13" t="s">
        <v>9</v>
      </c>
      <c r="C19" s="30"/>
      <c r="D19" s="13" t="s">
        <v>26</v>
      </c>
      <c r="E19" s="13" t="s">
        <v>39</v>
      </c>
      <c r="F19" s="12" t="s">
        <v>5</v>
      </c>
      <c r="G19" s="12">
        <v>2000</v>
      </c>
      <c r="H19" s="12">
        <v>4300</v>
      </c>
      <c r="I19" s="21">
        <f t="shared" si="0"/>
        <v>1290</v>
      </c>
      <c r="J19" s="13">
        <f t="shared" si="1"/>
        <v>5590</v>
      </c>
      <c r="L19" s="3"/>
      <c r="M19" s="3"/>
    </row>
    <row r="20" spans="1:13" ht="15">
      <c r="A20" s="5"/>
      <c r="B20" s="4"/>
      <c r="C20" s="6"/>
      <c r="D20" s="4"/>
      <c r="E20" s="4"/>
      <c r="F20" s="7"/>
      <c r="G20" s="25" t="s">
        <v>43</v>
      </c>
      <c r="H20" s="26">
        <f>SUM(H6:H19)</f>
        <v>108300</v>
      </c>
      <c r="I20" s="24"/>
      <c r="J20" s="26">
        <f>SUM(J6:J19)</f>
        <v>140790</v>
      </c>
      <c r="L20" s="3"/>
      <c r="M20" s="3"/>
    </row>
    <row r="21" spans="1:13" ht="15.75">
      <c r="A21" s="18" t="s">
        <v>28</v>
      </c>
      <c r="B21" s="4"/>
      <c r="C21" s="6"/>
      <c r="D21" s="4"/>
      <c r="E21" s="4"/>
      <c r="F21" s="7"/>
      <c r="G21" s="7"/>
      <c r="H21" s="8"/>
      <c r="J21" s="4"/>
      <c r="L21" s="3"/>
      <c r="M21" s="3"/>
    </row>
    <row r="22" spans="1:13" ht="15.75">
      <c r="A22" s="20" t="s">
        <v>31</v>
      </c>
      <c r="B22" s="4"/>
      <c r="C22" s="6"/>
      <c r="D22" s="4"/>
      <c r="E22" s="4"/>
      <c r="F22" s="7"/>
      <c r="G22" s="7"/>
      <c r="H22" s="8"/>
      <c r="J22" s="4"/>
      <c r="L22" s="3"/>
      <c r="M22" s="3"/>
    </row>
    <row r="23" spans="1:13" ht="15.75">
      <c r="A23" s="19" t="s">
        <v>29</v>
      </c>
      <c r="B23" s="4"/>
      <c r="C23" s="6"/>
      <c r="D23" s="4"/>
      <c r="E23" s="4"/>
      <c r="F23" s="7"/>
      <c r="G23" s="7"/>
      <c r="H23" s="8"/>
      <c r="J23" s="4"/>
      <c r="L23" s="3"/>
      <c r="M23" s="3"/>
    </row>
    <row r="24" spans="1:13" ht="15.75">
      <c r="A24" s="20" t="s">
        <v>30</v>
      </c>
      <c r="B24" s="4"/>
      <c r="C24" s="6"/>
      <c r="D24" s="4"/>
      <c r="E24" s="4"/>
      <c r="F24" s="7"/>
      <c r="G24" s="7"/>
      <c r="H24" s="8"/>
      <c r="J24" s="4"/>
      <c r="L24" s="3"/>
      <c r="M24" s="3"/>
    </row>
    <row r="25" spans="1:13">
      <c r="A25" s="5"/>
      <c r="B25" s="4"/>
      <c r="C25" s="6"/>
      <c r="D25" s="4"/>
      <c r="E25" s="4"/>
      <c r="F25" s="7"/>
      <c r="G25" s="7"/>
      <c r="H25" s="8"/>
      <c r="J25" s="4"/>
      <c r="L25" s="3"/>
      <c r="M25" s="3"/>
    </row>
    <row r="26" spans="1:13">
      <c r="A26" s="2" t="s">
        <v>23</v>
      </c>
      <c r="B26" s="2"/>
      <c r="C26" s="2"/>
      <c r="D26" s="2"/>
      <c r="E26" s="2"/>
      <c r="F26" s="2"/>
      <c r="G26" s="2"/>
      <c r="J26" s="3"/>
      <c r="L26" s="3"/>
      <c r="M26" s="3"/>
    </row>
    <row r="27" spans="1:13" ht="15">
      <c r="A27" s="2" t="s">
        <v>24</v>
      </c>
      <c r="B27" s="2"/>
      <c r="C27" s="2"/>
      <c r="D27" s="2"/>
      <c r="E27" s="2"/>
      <c r="F27" s="2"/>
      <c r="G27" s="2"/>
      <c r="H27" s="2"/>
      <c r="I27" s="1"/>
      <c r="L27" s="3"/>
      <c r="M27" s="3"/>
    </row>
    <row r="28" spans="1:13" ht="15">
      <c r="A28" s="2" t="s">
        <v>32</v>
      </c>
      <c r="B28" s="2"/>
      <c r="C28" s="2"/>
      <c r="D28" s="2"/>
      <c r="E28" s="2"/>
      <c r="F28" s="2"/>
      <c r="G28" s="2"/>
      <c r="H28" s="2"/>
      <c r="I28" s="1"/>
      <c r="L28" s="3"/>
      <c r="M28" s="3"/>
    </row>
    <row r="29" spans="1:13">
      <c r="A29" s="17" t="s">
        <v>25</v>
      </c>
      <c r="B29" s="2"/>
      <c r="C29" s="2"/>
      <c r="D29" s="2"/>
      <c r="E29" s="2"/>
      <c r="F29" s="2"/>
      <c r="G29" s="2"/>
      <c r="H29" s="2"/>
      <c r="I29" s="2"/>
      <c r="J29" s="10"/>
    </row>
    <row r="30" spans="1:13">
      <c r="A30" s="9"/>
      <c r="B30" s="10"/>
      <c r="C30" s="10"/>
      <c r="D30" s="10"/>
      <c r="E30" s="10"/>
      <c r="F30" s="10"/>
      <c r="G30" s="10"/>
      <c r="H30" s="10"/>
      <c r="I30" s="10"/>
      <c r="J30" s="10"/>
    </row>
    <row r="31" spans="1:13">
      <c r="A31" s="16"/>
      <c r="B31" s="16"/>
      <c r="C31" s="16"/>
      <c r="D31" s="16"/>
      <c r="E31" s="16"/>
      <c r="F31" s="16"/>
      <c r="G31" s="16"/>
      <c r="H31" s="16"/>
      <c r="I31" s="16"/>
      <c r="J31" s="16"/>
    </row>
  </sheetData>
  <mergeCells count="5">
    <mergeCell ref="A2:H2"/>
    <mergeCell ref="C6:C19"/>
    <mergeCell ref="E6:E9"/>
    <mergeCell ref="E12:E15"/>
    <mergeCell ref="E17:E18"/>
  </mergeCells>
  <phoneticPr fontId="1" type="noConversion"/>
  <pageMargins left="0.19685039370078741" right="0.19685039370078741" top="0.15748031496062992" bottom="0.15748031496062992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142D4-A31D-4F1F-AACD-7EE24FF1B2F4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rejon ciechanowski</vt:lpstr>
      <vt:lpstr>Arkusz1</vt:lpstr>
    </vt:vector>
  </TitlesOfParts>
  <Company>KWP Radom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Policja</dc:creator>
  <cp:lastModifiedBy>A70540</cp:lastModifiedBy>
  <cp:lastPrinted>2025-05-21T11:52:46Z</cp:lastPrinted>
  <dcterms:created xsi:type="dcterms:W3CDTF">2011-05-24T09:01:04Z</dcterms:created>
  <dcterms:modified xsi:type="dcterms:W3CDTF">2025-05-30T06:54:28Z</dcterms:modified>
</cp:coreProperties>
</file>