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/>
  <xr:revisionPtr revIDLastSave="0" documentId="13_ncr:1_{0016A365-BE14-4575-9FEA-9C7994E9A2FC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5" i="1"/>
  <c r="F6" i="1"/>
  <c r="F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" i="1"/>
  <c r="H38" i="1" l="1"/>
  <c r="H39" i="1"/>
  <c r="H27" i="1"/>
  <c r="H28" i="1"/>
  <c r="H29" i="1"/>
  <c r="H30" i="1"/>
  <c r="H31" i="1"/>
  <c r="H33" i="1"/>
  <c r="H34" i="1"/>
  <c r="H35" i="1"/>
  <c r="H36" i="1"/>
  <c r="H37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32" i="1" l="1"/>
  <c r="H4" i="1"/>
  <c r="F40" i="1"/>
  <c r="H40" i="1" l="1"/>
</calcChain>
</file>

<file path=xl/sharedStrings.xml><?xml version="1.0" encoding="utf-8"?>
<sst xmlns="http://schemas.openxmlformats.org/spreadsheetml/2006/main" count="86" uniqueCount="86">
  <si>
    <t>Lp.</t>
  </si>
  <si>
    <t>Przedmiot zamówienia</t>
  </si>
  <si>
    <t>Cena jednostkowa netto w zł</t>
  </si>
  <si>
    <t>Wartość netto w zł</t>
  </si>
  <si>
    <t>Stawka podatku Vat w %</t>
  </si>
  <si>
    <t>Wartość brutto w zł</t>
  </si>
  <si>
    <t>Świetlówka 2D 21W/840 gniazdo 4 pinowe</t>
  </si>
  <si>
    <t>Świetlówka 2D 28 W gniazdo 4 pinowe</t>
  </si>
  <si>
    <t>Świetlówka 2D 38 W gniazdo 4 pinowe</t>
  </si>
  <si>
    <t>Świetlówka gr10 2D 4p. 18 W gniazdo 4 pinowe</t>
  </si>
  <si>
    <t>Świetlówka PL - C 26 W/840 2P gniazdo 2 pinowe</t>
  </si>
  <si>
    <t>Świetlówka PL -C 18 W/840  4P gniazdo 4 pinowe</t>
  </si>
  <si>
    <t>Świetlówka PL -C 26 W/840 4P gniazdo 4 pinowe</t>
  </si>
  <si>
    <t>Świetlówka PL-C 18 W/840 2P gniazdo 2 pinowe</t>
  </si>
  <si>
    <t>Świetlówka TL- D 18 W różnej barwy</t>
  </si>
  <si>
    <t>Świetlówka TL-D, T8 36 W G13 różnej barwy</t>
  </si>
  <si>
    <t>Świetlówka  2 pin G 23  11 W</t>
  </si>
  <si>
    <t>Świetlówka  2 pin G 23  9W</t>
  </si>
  <si>
    <t>Świetlówka PL-D 36 W/840</t>
  </si>
  <si>
    <t>Świetlówka PL-S 2p 11 W/840</t>
  </si>
  <si>
    <t>Zapłonnik  4 -22 W</t>
  </si>
  <si>
    <t>Zapłonnik  4 -65 W</t>
  </si>
  <si>
    <t xml:space="preserve">Żarówki 60 W E 27 </t>
  </si>
  <si>
    <t>Żarówki do lodówek E -14</t>
  </si>
  <si>
    <t>Żarówki E 14 led 6 W</t>
  </si>
  <si>
    <t>Żarówki E 27 led 8 W</t>
  </si>
  <si>
    <t>Żarówki E 27 led 9 W</t>
  </si>
  <si>
    <t xml:space="preserve">Żarówki Led 24 V odpowiednik 60 W </t>
  </si>
  <si>
    <t>Żarówki Led G9 12 W</t>
  </si>
  <si>
    <t>Żarówki E 27 led 20 W</t>
  </si>
  <si>
    <t>RAZEM</t>
  </si>
  <si>
    <t>………………………..............</t>
  </si>
  <si>
    <t>………………., dnia ……………..2020 r.</t>
  </si>
  <si>
    <t>podpis upoważnionego przedstawiciela Wykonawcy</t>
  </si>
  <si>
    <t>107.</t>
  </si>
  <si>
    <t>108.</t>
  </si>
  <si>
    <t>109.</t>
  </si>
  <si>
    <t>Świetlówka  TL-D Super 80 18W/840 60 cm</t>
  </si>
  <si>
    <t>110.</t>
  </si>
  <si>
    <t>Świetlówka 18W/830/2G/11</t>
  </si>
  <si>
    <t>113.</t>
  </si>
  <si>
    <t>118.</t>
  </si>
  <si>
    <t>120.</t>
  </si>
  <si>
    <t>121.</t>
  </si>
  <si>
    <t>122.</t>
  </si>
  <si>
    <t>123.</t>
  </si>
  <si>
    <t>124.</t>
  </si>
  <si>
    <t>126.</t>
  </si>
  <si>
    <t>127.</t>
  </si>
  <si>
    <t>128.</t>
  </si>
  <si>
    <t>Świetlówka PL-L 4P 18W/840</t>
  </si>
  <si>
    <t>129.</t>
  </si>
  <si>
    <t>130.</t>
  </si>
  <si>
    <t>Świetlówka PL-S 2p 9 W/840</t>
  </si>
  <si>
    <t>131.</t>
  </si>
  <si>
    <t>Świetlówka T5 35W-840/G5</t>
  </si>
  <si>
    <t>132.</t>
  </si>
  <si>
    <t>Świetlówka T8 LED 18W-NW-G13</t>
  </si>
  <si>
    <t>133.</t>
  </si>
  <si>
    <t>134.</t>
  </si>
  <si>
    <t>Świetlówka TL mini 13W/54-765 G5</t>
  </si>
  <si>
    <t>135.</t>
  </si>
  <si>
    <t>Świetlówka TL5 HE 14W/830/G5</t>
  </si>
  <si>
    <t>136.</t>
  </si>
  <si>
    <t>Świetlówka TL5 HE 14W/840/G5</t>
  </si>
  <si>
    <t>137.</t>
  </si>
  <si>
    <t>173.</t>
  </si>
  <si>
    <t>Zamiennik Led za świetlówkę  TL-D, T8 18 W G13</t>
  </si>
  <si>
    <t>174.</t>
  </si>
  <si>
    <t>Zamiennik Led za świetlówkę  TL-D, T8 36 W G13</t>
  </si>
  <si>
    <t>175.</t>
  </si>
  <si>
    <t>176.</t>
  </si>
  <si>
    <t>181.</t>
  </si>
  <si>
    <t xml:space="preserve">Żarówka Led 4-6 W GU 10 230V róznej barwy </t>
  </si>
  <si>
    <t>182.</t>
  </si>
  <si>
    <t>183.</t>
  </si>
  <si>
    <t>184.</t>
  </si>
  <si>
    <t>186.</t>
  </si>
  <si>
    <t>187.</t>
  </si>
  <si>
    <t>188.</t>
  </si>
  <si>
    <t>189.</t>
  </si>
  <si>
    <t>190.</t>
  </si>
  <si>
    <t>Szacowana ilość (mb, szt.)</t>
  </si>
  <si>
    <t>Suma</t>
  </si>
  <si>
    <t>Załącznik nr 1.Specyfikacja asortymentowa - Formularz cenowy</t>
  </si>
  <si>
    <t xml:space="preserve">Producent, model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</si>
</sst>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1"/>
    </font>
    <font>
      <b/>
      <sz val="12"/>
      <color theme="1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0">
    <xf numFmtId="0" fontId="0" fillId="0" borderId="0" xfId="0"/>
    <xf numFmtId="0" fontId="4" fillId="0" borderId="1" xfId="0" applyFont="1" applyBorder="1" applyAlignment="1" applyProtection="1"/>
    <xf numFmtId="0" fontId="4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/>
    <xf numFmtId="0" fontId="1" fillId="0" borderId="1" xfId="0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Protection="1">
      <protection locked="0"/>
    </xf>
    <xf numFmtId="0" fontId="1" fillId="0" borderId="5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center"/>
    </xf>
    <xf numFmtId="0" fontId="0" fillId="2" borderId="0" xfId="0" applyFill="1" applyProtection="1">
      <protection locked="0"/>
    </xf>
    <xf numFmtId="0" fontId="6" fillId="3" borderId="1" xfId="0" applyFont="1" applyFill="1" applyBorder="1" applyAlignment="1" applyProtection="1">
      <alignment horizontal="center" vertical="center" wrapText="1" shrinkToFit="1"/>
      <protection locked="0"/>
    </xf>
    <xf numFmtId="164" fontId="0" fillId="0" borderId="1" xfId="0" applyNumberFormat="1" applyBorder="1" applyAlignment="1" applyProtection="1">
      <alignment horizontal="right" wrapText="1" shrinkToFit="1"/>
      <protection locked="0"/>
    </xf>
    <xf numFmtId="164" fontId="0" fillId="0" borderId="1" xfId="0" applyNumberForma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Alignment="1" applyProtection="1">
      <alignment wrapText="1" shrinkToFit="1"/>
      <protection locked="0"/>
    </xf>
    <xf numFmtId="165" fontId="0" fillId="0" borderId="0" xfId="0" applyNumberForma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2" fillId="0" borderId="1" xfId="0" applyFont="1" applyBorder="1" applyAlignment="1" applyProtection="1">
      <alignment wrapText="1"/>
    </xf>
    <xf numFmtId="0" fontId="2" fillId="0" borderId="1" xfId="0" applyFont="1" applyBorder="1" applyProtection="1"/>
    <xf numFmtId="0" fontId="2" fillId="2" borderId="1" xfId="0" applyFont="1" applyFill="1" applyBorder="1" applyAlignment="1" applyProtection="1"/>
    <xf numFmtId="0" fontId="3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zoomScaleNormal="100" workbookViewId="0">
      <selection activeCell="D3" sqref="D3"/>
    </sheetView>
  </sheetViews>
  <sheetFormatPr defaultColWidth="8.85546875" defaultRowHeight="15"/>
  <cols>
    <col min="1" max="1" width="6.85546875" style="10" bestFit="1" customWidth="1"/>
    <col min="2" max="2" width="48.42578125" style="10" customWidth="1"/>
    <col min="3" max="3" width="30.28515625" style="10" customWidth="1"/>
    <col min="4" max="4" width="67.7109375" style="10" customWidth="1"/>
    <col min="5" max="5" width="18.28515625" style="25" customWidth="1"/>
    <col min="6" max="6" width="25.5703125" style="10" customWidth="1"/>
    <col min="7" max="7" width="7.85546875" style="10" bestFit="1" customWidth="1"/>
    <col min="8" max="8" width="11.85546875" style="26" bestFit="1" customWidth="1"/>
    <col min="9" max="9" width="8.85546875" style="10"/>
    <col min="10" max="10" width="1.28515625" style="10" bestFit="1" customWidth="1"/>
    <col min="11" max="16384" width="8.85546875" style="10"/>
  </cols>
  <sheetData>
    <row r="1" spans="1:12">
      <c r="A1" s="17"/>
      <c r="B1" s="39" t="s">
        <v>84</v>
      </c>
      <c r="C1" s="39"/>
      <c r="D1" s="39"/>
      <c r="E1" s="39"/>
      <c r="F1" s="39"/>
      <c r="G1" s="39"/>
      <c r="H1" s="39"/>
    </row>
    <row r="2" spans="1:12">
      <c r="A2" s="28">
        <v>1</v>
      </c>
      <c r="B2" s="29">
        <v>2</v>
      </c>
      <c r="C2" s="29">
        <v>3</v>
      </c>
      <c r="D2" s="4"/>
      <c r="E2" s="4">
        <v>4</v>
      </c>
      <c r="F2" s="4">
        <v>5</v>
      </c>
      <c r="G2" s="4">
        <v>6</v>
      </c>
      <c r="H2" s="9">
        <v>7</v>
      </c>
    </row>
    <row r="3" spans="1:12" ht="60">
      <c r="A3" s="30" t="s">
        <v>0</v>
      </c>
      <c r="B3" s="31" t="s">
        <v>1</v>
      </c>
      <c r="C3" s="32" t="s">
        <v>82</v>
      </c>
      <c r="D3" s="5" t="s">
        <v>85</v>
      </c>
      <c r="E3" s="18" t="s">
        <v>2</v>
      </c>
      <c r="F3" s="5" t="s">
        <v>3</v>
      </c>
      <c r="G3" s="11" t="s">
        <v>4</v>
      </c>
      <c r="H3" s="12" t="s">
        <v>5</v>
      </c>
    </row>
    <row r="4" spans="1:12">
      <c r="A4" s="33" t="s">
        <v>34</v>
      </c>
      <c r="B4" s="34" t="s">
        <v>16</v>
      </c>
      <c r="C4" s="16">
        <v>155</v>
      </c>
      <c r="D4" s="7"/>
      <c r="E4" s="19">
        <v>0</v>
      </c>
      <c r="F4" s="20">
        <f>C4*E4</f>
        <v>0</v>
      </c>
      <c r="G4" s="6">
        <v>23</v>
      </c>
      <c r="H4" s="13">
        <f>PRODUCT(F4*$L$8)</f>
        <v>0</v>
      </c>
    </row>
    <row r="5" spans="1:12">
      <c r="A5" s="33" t="s">
        <v>35</v>
      </c>
      <c r="B5" s="34" t="s">
        <v>17</v>
      </c>
      <c r="C5" s="16">
        <v>30</v>
      </c>
      <c r="D5" s="7"/>
      <c r="E5" s="19">
        <v>0</v>
      </c>
      <c r="F5" s="20">
        <f t="shared" ref="F5:F39" si="0">C5*E5</f>
        <v>0</v>
      </c>
      <c r="G5" s="6">
        <v>23</v>
      </c>
      <c r="H5" s="13">
        <f t="shared" ref="H5:H39" si="1">PRODUCT(F5*$L$8)</f>
        <v>0</v>
      </c>
    </row>
    <row r="6" spans="1:12">
      <c r="A6" s="33" t="s">
        <v>36</v>
      </c>
      <c r="B6" s="1" t="s">
        <v>37</v>
      </c>
      <c r="C6" s="2">
        <v>30</v>
      </c>
      <c r="D6" s="8"/>
      <c r="E6" s="19">
        <v>0</v>
      </c>
      <c r="F6" s="20">
        <f t="shared" si="0"/>
        <v>0</v>
      </c>
      <c r="G6" s="6">
        <v>23</v>
      </c>
      <c r="H6" s="13">
        <f t="shared" si="1"/>
        <v>0</v>
      </c>
    </row>
    <row r="7" spans="1:12">
      <c r="A7" s="33" t="s">
        <v>38</v>
      </c>
      <c r="B7" s="35" t="s">
        <v>39</v>
      </c>
      <c r="C7" s="16">
        <v>8</v>
      </c>
      <c r="D7" s="7"/>
      <c r="E7" s="19">
        <v>0</v>
      </c>
      <c r="F7" s="20">
        <f t="shared" si="0"/>
        <v>0</v>
      </c>
      <c r="G7" s="6">
        <v>23</v>
      </c>
      <c r="H7" s="13">
        <f t="shared" si="1"/>
        <v>0</v>
      </c>
    </row>
    <row r="8" spans="1:12">
      <c r="A8" s="33" t="s">
        <v>40</v>
      </c>
      <c r="B8" s="34" t="s">
        <v>6</v>
      </c>
      <c r="C8" s="16">
        <v>50</v>
      </c>
      <c r="D8" s="7"/>
      <c r="E8" s="19">
        <v>0</v>
      </c>
      <c r="F8" s="20">
        <f>C8*E8</f>
        <v>0</v>
      </c>
      <c r="G8" s="6">
        <v>23</v>
      </c>
      <c r="H8" s="13">
        <f t="shared" si="1"/>
        <v>0</v>
      </c>
      <c r="L8" s="10">
        <v>1.23</v>
      </c>
    </row>
    <row r="9" spans="1:12">
      <c r="A9" s="33" t="s">
        <v>41</v>
      </c>
      <c r="B9" s="34" t="s">
        <v>7</v>
      </c>
      <c r="C9" s="16">
        <v>5</v>
      </c>
      <c r="D9" s="7"/>
      <c r="E9" s="19">
        <v>0</v>
      </c>
      <c r="F9" s="20">
        <f t="shared" si="0"/>
        <v>0</v>
      </c>
      <c r="G9" s="6">
        <v>23</v>
      </c>
      <c r="H9" s="13">
        <f t="shared" si="1"/>
        <v>0</v>
      </c>
    </row>
    <row r="10" spans="1:12">
      <c r="A10" s="33" t="s">
        <v>42</v>
      </c>
      <c r="B10" s="34" t="s">
        <v>8</v>
      </c>
      <c r="C10" s="16">
        <v>50</v>
      </c>
      <c r="D10" s="7"/>
      <c r="E10" s="19">
        <v>0</v>
      </c>
      <c r="F10" s="20">
        <f t="shared" si="0"/>
        <v>0</v>
      </c>
      <c r="G10" s="6">
        <v>23</v>
      </c>
      <c r="H10" s="13">
        <f t="shared" si="1"/>
        <v>0</v>
      </c>
    </row>
    <row r="11" spans="1:12">
      <c r="A11" s="33" t="s">
        <v>43</v>
      </c>
      <c r="B11" s="34" t="s">
        <v>9</v>
      </c>
      <c r="C11" s="16">
        <v>5</v>
      </c>
      <c r="D11" s="7"/>
      <c r="E11" s="19">
        <v>0</v>
      </c>
      <c r="F11" s="20">
        <f t="shared" si="0"/>
        <v>0</v>
      </c>
      <c r="G11" s="6">
        <v>23</v>
      </c>
      <c r="H11" s="13">
        <f t="shared" si="1"/>
        <v>0</v>
      </c>
    </row>
    <row r="12" spans="1:12">
      <c r="A12" s="33" t="s">
        <v>44</v>
      </c>
      <c r="B12" s="34" t="s">
        <v>10</v>
      </c>
      <c r="C12" s="16">
        <v>10</v>
      </c>
      <c r="D12" s="7"/>
      <c r="E12" s="19">
        <v>0</v>
      </c>
      <c r="F12" s="20">
        <f t="shared" si="0"/>
        <v>0</v>
      </c>
      <c r="G12" s="6">
        <v>23</v>
      </c>
      <c r="H12" s="13">
        <f t="shared" si="1"/>
        <v>0</v>
      </c>
    </row>
    <row r="13" spans="1:12">
      <c r="A13" s="33" t="s">
        <v>45</v>
      </c>
      <c r="B13" s="34" t="s">
        <v>11</v>
      </c>
      <c r="C13" s="16">
        <v>5</v>
      </c>
      <c r="D13" s="7"/>
      <c r="E13" s="19">
        <v>0</v>
      </c>
      <c r="F13" s="20">
        <f t="shared" si="0"/>
        <v>0</v>
      </c>
      <c r="G13" s="6">
        <v>23</v>
      </c>
      <c r="H13" s="13">
        <f t="shared" si="1"/>
        <v>0</v>
      </c>
    </row>
    <row r="14" spans="1:12">
      <c r="A14" s="33" t="s">
        <v>46</v>
      </c>
      <c r="B14" s="34" t="s">
        <v>12</v>
      </c>
      <c r="C14" s="16">
        <v>5</v>
      </c>
      <c r="D14" s="7"/>
      <c r="E14" s="19">
        <v>0</v>
      </c>
      <c r="F14" s="20">
        <f t="shared" si="0"/>
        <v>0</v>
      </c>
      <c r="G14" s="6">
        <v>23</v>
      </c>
      <c r="H14" s="13">
        <f t="shared" si="1"/>
        <v>0</v>
      </c>
    </row>
    <row r="15" spans="1:12">
      <c r="A15" s="33" t="s">
        <v>47</v>
      </c>
      <c r="B15" s="34" t="s">
        <v>13</v>
      </c>
      <c r="C15" s="16">
        <v>70</v>
      </c>
      <c r="D15" s="7"/>
      <c r="E15" s="19">
        <v>0</v>
      </c>
      <c r="F15" s="20">
        <f t="shared" si="0"/>
        <v>0</v>
      </c>
      <c r="G15" s="6">
        <v>23</v>
      </c>
      <c r="H15" s="13">
        <f t="shared" si="1"/>
        <v>0</v>
      </c>
    </row>
    <row r="16" spans="1:12">
      <c r="A16" s="33" t="s">
        <v>48</v>
      </c>
      <c r="B16" s="34" t="s">
        <v>18</v>
      </c>
      <c r="C16" s="16">
        <v>180</v>
      </c>
      <c r="D16" s="7"/>
      <c r="E16" s="19">
        <v>0</v>
      </c>
      <c r="F16" s="20">
        <f t="shared" si="0"/>
        <v>0</v>
      </c>
      <c r="G16" s="6">
        <v>23</v>
      </c>
      <c r="H16" s="13">
        <f t="shared" si="1"/>
        <v>0</v>
      </c>
    </row>
    <row r="17" spans="1:8">
      <c r="A17" s="33" t="s">
        <v>49</v>
      </c>
      <c r="B17" s="35" t="s">
        <v>50</v>
      </c>
      <c r="C17" s="16">
        <v>0</v>
      </c>
      <c r="D17" s="7"/>
      <c r="E17" s="19">
        <v>0</v>
      </c>
      <c r="F17" s="20">
        <f t="shared" si="0"/>
        <v>0</v>
      </c>
      <c r="G17" s="6">
        <v>23</v>
      </c>
      <c r="H17" s="13">
        <f t="shared" si="1"/>
        <v>0</v>
      </c>
    </row>
    <row r="18" spans="1:8">
      <c r="A18" s="33" t="s">
        <v>51</v>
      </c>
      <c r="B18" s="34" t="s">
        <v>19</v>
      </c>
      <c r="C18" s="16">
        <v>0</v>
      </c>
      <c r="D18" s="7"/>
      <c r="E18" s="19">
        <v>0</v>
      </c>
      <c r="F18" s="20">
        <f t="shared" si="0"/>
        <v>0</v>
      </c>
      <c r="G18" s="6">
        <v>23</v>
      </c>
      <c r="H18" s="13">
        <f t="shared" si="1"/>
        <v>0</v>
      </c>
    </row>
    <row r="19" spans="1:8">
      <c r="A19" s="33" t="s">
        <v>52</v>
      </c>
      <c r="B19" s="3" t="s">
        <v>53</v>
      </c>
      <c r="C19" s="2">
        <v>25</v>
      </c>
      <c r="D19" s="8"/>
      <c r="E19" s="19">
        <v>0</v>
      </c>
      <c r="F19" s="20">
        <f t="shared" si="0"/>
        <v>0</v>
      </c>
      <c r="G19" s="6">
        <v>23</v>
      </c>
      <c r="H19" s="13">
        <f t="shared" si="1"/>
        <v>0</v>
      </c>
    </row>
    <row r="20" spans="1:8">
      <c r="A20" s="33" t="s">
        <v>54</v>
      </c>
      <c r="B20" s="35" t="s">
        <v>55</v>
      </c>
      <c r="C20" s="16">
        <v>44</v>
      </c>
      <c r="D20" s="7"/>
      <c r="E20" s="19">
        <v>0</v>
      </c>
      <c r="F20" s="20">
        <f t="shared" si="0"/>
        <v>0</v>
      </c>
      <c r="G20" s="6">
        <v>23</v>
      </c>
      <c r="H20" s="13">
        <f t="shared" si="1"/>
        <v>0</v>
      </c>
    </row>
    <row r="21" spans="1:8">
      <c r="A21" s="33" t="s">
        <v>56</v>
      </c>
      <c r="B21" s="35" t="s">
        <v>57</v>
      </c>
      <c r="C21" s="16">
        <v>20</v>
      </c>
      <c r="D21" s="7"/>
      <c r="E21" s="19">
        <v>0</v>
      </c>
      <c r="F21" s="20">
        <f t="shared" si="0"/>
        <v>0</v>
      </c>
      <c r="G21" s="6">
        <v>23</v>
      </c>
      <c r="H21" s="13">
        <f t="shared" si="1"/>
        <v>0</v>
      </c>
    </row>
    <row r="22" spans="1:8">
      <c r="A22" s="33" t="s">
        <v>58</v>
      </c>
      <c r="B22" s="34" t="s">
        <v>14</v>
      </c>
      <c r="C22" s="16">
        <v>80</v>
      </c>
      <c r="D22" s="7"/>
      <c r="E22" s="19">
        <v>0</v>
      </c>
      <c r="F22" s="20">
        <f t="shared" si="0"/>
        <v>0</v>
      </c>
      <c r="G22" s="6">
        <v>23</v>
      </c>
      <c r="H22" s="13">
        <f t="shared" si="1"/>
        <v>0</v>
      </c>
    </row>
    <row r="23" spans="1:8">
      <c r="A23" s="33" t="s">
        <v>59</v>
      </c>
      <c r="B23" s="36" t="s">
        <v>60</v>
      </c>
      <c r="C23" s="16">
        <v>10</v>
      </c>
      <c r="D23" s="7"/>
      <c r="E23" s="19">
        <v>0</v>
      </c>
      <c r="F23" s="20">
        <f t="shared" si="0"/>
        <v>0</v>
      </c>
      <c r="G23" s="6">
        <v>23</v>
      </c>
      <c r="H23" s="13">
        <f t="shared" si="1"/>
        <v>0</v>
      </c>
    </row>
    <row r="24" spans="1:8">
      <c r="A24" s="33" t="s">
        <v>61</v>
      </c>
      <c r="B24" s="35" t="s">
        <v>62</v>
      </c>
      <c r="C24" s="16">
        <v>40</v>
      </c>
      <c r="D24" s="7"/>
      <c r="E24" s="19">
        <v>0</v>
      </c>
      <c r="F24" s="20">
        <f t="shared" si="0"/>
        <v>0</v>
      </c>
      <c r="G24" s="6">
        <v>23</v>
      </c>
      <c r="H24" s="13">
        <f t="shared" si="1"/>
        <v>0</v>
      </c>
    </row>
    <row r="25" spans="1:8">
      <c r="A25" s="33" t="s">
        <v>63</v>
      </c>
      <c r="B25" s="36" t="s">
        <v>64</v>
      </c>
      <c r="C25" s="16">
        <v>10</v>
      </c>
      <c r="D25" s="7"/>
      <c r="E25" s="19">
        <v>0</v>
      </c>
      <c r="F25" s="20">
        <f t="shared" si="0"/>
        <v>0</v>
      </c>
      <c r="G25" s="6">
        <v>23</v>
      </c>
      <c r="H25" s="13">
        <f t="shared" si="1"/>
        <v>0</v>
      </c>
    </row>
    <row r="26" spans="1:8">
      <c r="A26" s="33" t="s">
        <v>65</v>
      </c>
      <c r="B26" s="34" t="s">
        <v>15</v>
      </c>
      <c r="C26" s="16">
        <v>225</v>
      </c>
      <c r="D26" s="7"/>
      <c r="E26" s="19">
        <v>0</v>
      </c>
      <c r="F26" s="20">
        <f t="shared" si="0"/>
        <v>0</v>
      </c>
      <c r="G26" s="6">
        <v>23</v>
      </c>
      <c r="H26" s="13">
        <f t="shared" si="1"/>
        <v>0</v>
      </c>
    </row>
    <row r="27" spans="1:8">
      <c r="A27" s="33" t="s">
        <v>66</v>
      </c>
      <c r="B27" s="3" t="s">
        <v>67</v>
      </c>
      <c r="C27" s="2">
        <v>270</v>
      </c>
      <c r="D27" s="8"/>
      <c r="E27" s="19">
        <v>0</v>
      </c>
      <c r="F27" s="20">
        <f t="shared" si="0"/>
        <v>0</v>
      </c>
      <c r="G27" s="6">
        <v>23</v>
      </c>
      <c r="H27" s="13">
        <f t="shared" si="1"/>
        <v>0</v>
      </c>
    </row>
    <row r="28" spans="1:8">
      <c r="A28" s="33" t="s">
        <v>68</v>
      </c>
      <c r="B28" s="3" t="s">
        <v>69</v>
      </c>
      <c r="C28" s="2">
        <v>400</v>
      </c>
      <c r="D28" s="8"/>
      <c r="E28" s="19">
        <v>0</v>
      </c>
      <c r="F28" s="20">
        <f t="shared" si="0"/>
        <v>0</v>
      </c>
      <c r="G28" s="6">
        <v>23</v>
      </c>
      <c r="H28" s="13">
        <f t="shared" si="1"/>
        <v>0</v>
      </c>
    </row>
    <row r="29" spans="1:8">
      <c r="A29" s="33" t="s">
        <v>70</v>
      </c>
      <c r="B29" s="34" t="s">
        <v>20</v>
      </c>
      <c r="C29" s="16">
        <v>115</v>
      </c>
      <c r="D29" s="7"/>
      <c r="E29" s="19">
        <v>0</v>
      </c>
      <c r="F29" s="20">
        <f t="shared" si="0"/>
        <v>0</v>
      </c>
      <c r="G29" s="6">
        <v>23</v>
      </c>
      <c r="H29" s="13">
        <f t="shared" si="1"/>
        <v>0</v>
      </c>
    </row>
    <row r="30" spans="1:8">
      <c r="A30" s="33" t="s">
        <v>71</v>
      </c>
      <c r="B30" s="34" t="s">
        <v>21</v>
      </c>
      <c r="C30" s="16">
        <v>260</v>
      </c>
      <c r="D30" s="7"/>
      <c r="E30" s="19">
        <v>0</v>
      </c>
      <c r="F30" s="20">
        <f t="shared" si="0"/>
        <v>0</v>
      </c>
      <c r="G30" s="6">
        <v>23</v>
      </c>
      <c r="H30" s="13">
        <f t="shared" si="1"/>
        <v>0</v>
      </c>
    </row>
    <row r="31" spans="1:8">
      <c r="A31" s="33" t="s">
        <v>72</v>
      </c>
      <c r="B31" s="36" t="s">
        <v>73</v>
      </c>
      <c r="C31" s="16">
        <v>60</v>
      </c>
      <c r="D31" s="7"/>
      <c r="E31" s="19">
        <v>0</v>
      </c>
      <c r="F31" s="20">
        <f t="shared" si="0"/>
        <v>0</v>
      </c>
      <c r="G31" s="6">
        <v>23</v>
      </c>
      <c r="H31" s="13">
        <f t="shared" si="1"/>
        <v>0</v>
      </c>
    </row>
    <row r="32" spans="1:8">
      <c r="A32" s="33" t="s">
        <v>74</v>
      </c>
      <c r="B32" s="35" t="s">
        <v>22</v>
      </c>
      <c r="C32" s="16">
        <v>0</v>
      </c>
      <c r="D32" s="7"/>
      <c r="E32" s="19">
        <v>0</v>
      </c>
      <c r="F32" s="20">
        <f t="shared" si="0"/>
        <v>0</v>
      </c>
      <c r="G32" s="6">
        <v>23</v>
      </c>
      <c r="H32" s="13">
        <f t="shared" si="1"/>
        <v>0</v>
      </c>
    </row>
    <row r="33" spans="1:8">
      <c r="A33" s="33" t="s">
        <v>75</v>
      </c>
      <c r="B33" s="35" t="s">
        <v>23</v>
      </c>
      <c r="C33" s="16">
        <v>30</v>
      </c>
      <c r="D33" s="7"/>
      <c r="E33" s="19">
        <v>0</v>
      </c>
      <c r="F33" s="20">
        <f t="shared" si="0"/>
        <v>0</v>
      </c>
      <c r="G33" s="6">
        <v>23</v>
      </c>
      <c r="H33" s="13">
        <f t="shared" si="1"/>
        <v>0</v>
      </c>
    </row>
    <row r="34" spans="1:8">
      <c r="A34" s="33" t="s">
        <v>76</v>
      </c>
      <c r="B34" s="34" t="s">
        <v>24</v>
      </c>
      <c r="C34" s="16">
        <v>25</v>
      </c>
      <c r="D34" s="7"/>
      <c r="E34" s="19">
        <v>0</v>
      </c>
      <c r="F34" s="20">
        <f t="shared" si="0"/>
        <v>0</v>
      </c>
      <c r="G34" s="6">
        <v>23</v>
      </c>
      <c r="H34" s="13">
        <f t="shared" si="1"/>
        <v>0</v>
      </c>
    </row>
    <row r="35" spans="1:8">
      <c r="A35" s="33" t="s">
        <v>77</v>
      </c>
      <c r="B35" s="35" t="s">
        <v>29</v>
      </c>
      <c r="C35" s="16">
        <v>52</v>
      </c>
      <c r="D35" s="7"/>
      <c r="E35" s="19">
        <v>0</v>
      </c>
      <c r="F35" s="20">
        <f t="shared" si="0"/>
        <v>0</v>
      </c>
      <c r="G35" s="6">
        <v>23</v>
      </c>
      <c r="H35" s="13">
        <f t="shared" si="1"/>
        <v>0</v>
      </c>
    </row>
    <row r="36" spans="1:8">
      <c r="A36" s="33" t="s">
        <v>78</v>
      </c>
      <c r="B36" s="34" t="s">
        <v>25</v>
      </c>
      <c r="C36" s="16">
        <v>580</v>
      </c>
      <c r="D36" s="7"/>
      <c r="E36" s="19">
        <v>0</v>
      </c>
      <c r="F36" s="20">
        <f t="shared" si="0"/>
        <v>0</v>
      </c>
      <c r="G36" s="6">
        <v>23</v>
      </c>
      <c r="H36" s="13">
        <f t="shared" si="1"/>
        <v>0</v>
      </c>
    </row>
    <row r="37" spans="1:8">
      <c r="A37" s="33" t="s">
        <v>79</v>
      </c>
      <c r="B37" s="34" t="s">
        <v>26</v>
      </c>
      <c r="C37" s="16">
        <v>625</v>
      </c>
      <c r="D37" s="7"/>
      <c r="E37" s="19">
        <v>0</v>
      </c>
      <c r="F37" s="20">
        <f t="shared" si="0"/>
        <v>0</v>
      </c>
      <c r="G37" s="6">
        <v>23</v>
      </c>
      <c r="H37" s="13">
        <f t="shared" si="1"/>
        <v>0</v>
      </c>
    </row>
    <row r="38" spans="1:8">
      <c r="A38" s="33" t="s">
        <v>80</v>
      </c>
      <c r="B38" s="35" t="s">
        <v>27</v>
      </c>
      <c r="C38" s="16">
        <v>50</v>
      </c>
      <c r="D38" s="7"/>
      <c r="E38" s="19">
        <v>0</v>
      </c>
      <c r="F38" s="20">
        <f t="shared" si="0"/>
        <v>0</v>
      </c>
      <c r="G38" s="6">
        <v>23</v>
      </c>
      <c r="H38" s="13">
        <f t="shared" si="1"/>
        <v>0</v>
      </c>
    </row>
    <row r="39" spans="1:8">
      <c r="A39" s="33" t="s">
        <v>81</v>
      </c>
      <c r="B39" s="35" t="s">
        <v>28</v>
      </c>
      <c r="C39" s="16">
        <v>80</v>
      </c>
      <c r="D39" s="7"/>
      <c r="E39" s="19">
        <v>0</v>
      </c>
      <c r="F39" s="20">
        <f t="shared" si="0"/>
        <v>0</v>
      </c>
      <c r="G39" s="6">
        <v>23</v>
      </c>
      <c r="H39" s="13">
        <f t="shared" si="1"/>
        <v>0</v>
      </c>
    </row>
    <row r="40" spans="1:8">
      <c r="A40" s="21" t="s">
        <v>30</v>
      </c>
      <c r="B40" s="22"/>
      <c r="C40" s="22"/>
      <c r="D40" s="22"/>
      <c r="E40" s="23" t="s">
        <v>83</v>
      </c>
      <c r="F40" s="24">
        <f>SUM(F4:F39)</f>
        <v>0</v>
      </c>
      <c r="G40" s="14"/>
      <c r="H40" s="15">
        <f>SUM(H4:H39)</f>
        <v>0</v>
      </c>
    </row>
    <row r="42" spans="1:8" ht="15" customHeight="1">
      <c r="F42" s="38" t="s">
        <v>31</v>
      </c>
      <c r="G42" s="38"/>
    </row>
    <row r="43" spans="1:8" ht="15" customHeight="1">
      <c r="B43" s="27" t="s">
        <v>32</v>
      </c>
      <c r="F43" s="37" t="s">
        <v>33</v>
      </c>
      <c r="G43" s="37"/>
    </row>
  </sheetData>
  <sheetProtection algorithmName="SHA-512" hashValue="AmZOG40VujzJz8iBc8AAWnmrXDLSoygaZsyI90yx5qeDdFV5Qqfnp5ylaaf153FhYF1zWDPMkCe2sg34B8obCw==" saltValue="AHeg9VXV8Mk7vQovMiY2/g==" spinCount="100000" sheet="1" objects="1" scenarios="1"/>
  <mergeCells count="3">
    <mergeCell ref="F43:G43"/>
    <mergeCell ref="F42:G42"/>
    <mergeCell ref="B1:H1"/>
  </mergeCells>
  <pageMargins left="0.7" right="0.7" top="0.75" bottom="0.75" header="0.3" footer="0.3"/>
  <pageSetup paperSize="9" orientation="portrait" r:id="rId1"/>
  <ignoredErrors>
    <ignoredError sqref="H4:H40 F4:F7 F9:F4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282077B4F3394CB3527B326B0AE15E" ma:contentTypeVersion="14" ma:contentTypeDescription="Utwórz nowy dokument." ma:contentTypeScope="" ma:versionID="1d0a724380d232c51527421a80ea4b88">
  <xsd:schema xmlns:xsd="http://www.w3.org/2001/XMLSchema" xmlns:xs="http://www.w3.org/2001/XMLSchema" xmlns:p="http://schemas.microsoft.com/office/2006/metadata/properties" xmlns:ns3="a1fbc36a-8331-431a-8840-ee8c79485fef" targetNamespace="http://schemas.microsoft.com/office/2006/metadata/properties" ma:root="true" ma:fieldsID="5c7bdf4dc377df7fad9431e9d39cb1a5" ns3:_="">
    <xsd:import namespace="a1fbc36a-8331-431a-8840-ee8c79485f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bc36a-8331-431a-8840-ee8c79485f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B721A9-DC63-4CD5-9397-DA07F9CB014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1fbc36a-8331-431a-8840-ee8c79485fef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B0A174-C3A9-466A-8FCD-6AF35EF465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09D6C7-544B-4CAC-8B6E-39EAAF9FD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fbc36a-8331-431a-8840-ee8c79485f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2025-05-29T09:34:31Z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0x010100B1282077B4F3394CB3527B326B0AE15E</vt:lpwstr>
  </property>
</Properties>
</file>