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ysk\zapytania\zapytania na platformę\cz sam\farby\"/>
    </mc:Choice>
  </mc:AlternateContent>
  <bookViews>
    <workbookView xWindow="-120" yWindow="-120" windowWidth="29040" windowHeight="16440"/>
  </bookViews>
  <sheets>
    <sheet name="farby" sheetId="1" r:id="rId1"/>
  </sheets>
  <externalReferences>
    <externalReference r:id="rId2"/>
  </externalReferences>
  <definedNames>
    <definedName name="_xlnm.Print_Titles" localSheetId="0">farby!$5:$5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G10" i="1"/>
  <c r="J10" i="1" s="1"/>
  <c r="I9" i="1"/>
  <c r="G9" i="1"/>
  <c r="I8" i="1"/>
  <c r="G8" i="1"/>
  <c r="J8" i="1" s="1"/>
  <c r="I7" i="1"/>
  <c r="G7" i="1"/>
  <c r="J7" i="1" s="1"/>
  <c r="I6" i="1"/>
  <c r="G6" i="1"/>
  <c r="G11" i="1" s="1"/>
  <c r="F1" i="1"/>
  <c r="I11" i="1" l="1"/>
  <c r="J9" i="1"/>
  <c r="J6" i="1"/>
  <c r="J11" i="1" s="1"/>
</calcChain>
</file>

<file path=xl/sharedStrings.xml><?xml version="1.0" encoding="utf-8"?>
<sst xmlns="http://schemas.openxmlformats.org/spreadsheetml/2006/main" count="28" uniqueCount="21">
  <si>
    <t>.…………………………………………….
pieczęć firmowa Wykonawcy</t>
  </si>
  <si>
    <t>Lp.</t>
  </si>
  <si>
    <t>Nazwa</t>
  </si>
  <si>
    <t>j.m.</t>
  </si>
  <si>
    <t>Ilość</t>
  </si>
  <si>
    <t>Cena jednostkowa netto (zł)</t>
  </si>
  <si>
    <t>Wartość netto (zł)</t>
  </si>
  <si>
    <t>Stawka VAT (%)</t>
  </si>
  <si>
    <t>Kwota podatku VAT (zł)</t>
  </si>
  <si>
    <t>Wartość brutto (zł)</t>
  </si>
  <si>
    <t xml:space="preserve">SKŁADNIK SYSTEMU BW400 - FARBA MASKUJĄCA ZIELONA:
BW400-6031
ATEST WOJSKOWEGO INSTYTUTU TECHNIKI INŻYNIERYJNEJ OPAKOWANIE 1 LUB 2 L. </t>
  </si>
  <si>
    <t>*</t>
  </si>
  <si>
    <t>L</t>
  </si>
  <si>
    <t xml:space="preserve">SKŁADNIK SYSTEMU BW400 - ROZPUSZCZALNIK DO FARBY:
BW400-6031
ATEST WOJSKOWEGO INSTYTUTU TECHNIKI INŻYNIERYJNEJ OPAKOWANIE 0,5, 1 LUB 2 L. </t>
  </si>
  <si>
    <t>SKŁADNIK SYSTEMU BW400 - UTWARDZACZ DO FARBY PODKŁADOWEJ:
BU-450-15
ATEST WOJSKOWEGO INSTYTUTU TECHNIKI INŻYNIERYJNEJ OPAKOWANIE 0,5, 1 LUB 2 L.</t>
  </si>
  <si>
    <t>SKŁADNIK SYSTEMU BW400 - UTWARDZACZ DO FARB POLIURETANOWYCH:
BU-410-10
ATEST WOJSKOWEGO INSTYTUTU TECHNIKI INŻYNIERYJNEJ OPAKOWANIE 0,5, 1 LUB 2 L.</t>
  </si>
  <si>
    <t>SYSTEM FARB SPECJALNYCH MASKUJĄCYCH
FARBA BAZOWA RAL6031 BEZPODKŁADOWA, POSIADAJĄCA ATEST WOJSKOWEGO INSTYTUTU TECHNIKI INŻYNIERYJNEJ NA ZGODNOŚĆ Z NORMĄ OBRONNĄ NO-80-A200:2021. OPAKOWANIE 0,5, 1 LUB 2 L. W ZESTAWIE RÓWNIEŻ DOPASOWANY DO RESZTY SYSTEMU UTWARDZACZ ORAZ ROZPUSZCZALNIK, W ILOŚCIACH ODPOWIADAJĄCYH TECHNOLOGICZNIE ILOŚCI FARBY BAZOWEJ</t>
  </si>
  <si>
    <t>RAZEM</t>
  </si>
  <si>
    <t>* - ZAMAWIAJĄCY POSIADA ZAPASY MAGAZYNOWE MATERIAŁÓW SYSTEMU BW400 FIRMY "BARWA"</t>
  </si>
  <si>
    <t>Formularz cenowy - farby</t>
  </si>
  <si>
    <t>Dane umożliwiające identyfikację
oferowanego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</si>
</sst>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Aptos Narrow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2" fontId="5" fillId="0" borderId="3" xfId="1" applyNumberFormat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5" fillId="0" borderId="5" xfId="2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right" vertical="center" wrapText="1"/>
      <protection locked="0"/>
    </xf>
    <xf numFmtId="0" fontId="0" fillId="0" borderId="5" xfId="0" applyBorder="1" applyProtection="1"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</cellXfs>
  <cellStyles count="3">
    <cellStyle name="Normal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7-fsv-file-038\10BLog\Prywatny\Dowodztwo\SekcjaZamPubl\Dokumentacja%20SZP\CZ-SAM\2025\9.CZ-SAM.2025%20mat%20tech%20akcesoria%20farby%20lakiery%20(Grupa%20B)\robocze\Szacowanie%20&#8212;%20kopia\Formularz_szacowania_wys&#322;a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danie 1"/>
      <sheetName val="Zadanie 2"/>
      <sheetName val="Zadanie 3"/>
      <sheetName val="Techniczny"/>
    </sheetNames>
    <sheetDataSet>
      <sheetData sheetId="0"/>
      <sheetData sheetId="1"/>
      <sheetData sheetId="2"/>
      <sheetData sheetId="3">
        <row r="2">
          <cell r="B2" t="str">
            <v>……/CZ-SAM/2025</v>
          </cell>
        </row>
        <row r="3">
          <cell r="B3" t="str">
            <v>……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3" zoomScaleNormal="100" workbookViewId="0">
      <selection activeCell="B11" sqref="B11"/>
    </sheetView>
  </sheetViews>
  <sheetFormatPr defaultColWidth="8" defaultRowHeight="13.8"/>
  <cols>
    <col min="1" max="1" width="4.09765625" style="1" customWidth="1"/>
    <col min="2" max="2" width="42.3984375" style="1" customWidth="1"/>
    <col min="3" max="3" width="21.19921875" style="1" customWidth="1"/>
    <col min="4" max="4" width="4.19921875" style="1" customWidth="1"/>
    <col min="5" max="5" width="5.5" style="1" customWidth="1"/>
    <col min="6" max="6" width="9.8984375" style="1" customWidth="1"/>
    <col min="7" max="7" width="11" style="1" customWidth="1"/>
    <col min="8" max="8" width="6.5" style="1" customWidth="1"/>
    <col min="9" max="9" width="7.69921875" style="1" customWidth="1"/>
    <col min="10" max="10" width="13.09765625" style="1" customWidth="1"/>
    <col min="11" max="16384" width="8" style="1"/>
  </cols>
  <sheetData>
    <row r="1" spans="1:11" ht="30" hidden="1" customHeight="1">
      <c r="F1" s="19" t="str">
        <f>"Załącznik Nr "&amp;[1]Techniczny!B3&amp;" do SIWZ"&amp;CHAR(10)&amp;"Nr sprawy "&amp;[1]Techniczny!B2</f>
        <v>Załącznik Nr …… do SIWZ
Nr sprawy ……/CZ-SAM/2025</v>
      </c>
      <c r="G1" s="19"/>
      <c r="H1" s="19"/>
      <c r="I1" s="19"/>
      <c r="J1" s="19"/>
      <c r="K1" s="2"/>
    </row>
    <row r="2" spans="1:11" ht="28.35" hidden="1" customHeight="1">
      <c r="A2" s="20" t="s">
        <v>0</v>
      </c>
      <c r="B2" s="21"/>
      <c r="F2" s="22"/>
      <c r="G2" s="22"/>
      <c r="H2" s="22"/>
      <c r="I2" s="22"/>
      <c r="J2" s="22"/>
    </row>
    <row r="3" spans="1:11" ht="28.3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14.4" thickBot="1"/>
    <row r="5" spans="1:11" ht="40.200000000000003" thickBot="1">
      <c r="A5" s="3" t="s">
        <v>1</v>
      </c>
      <c r="B5" s="4" t="s">
        <v>2</v>
      </c>
      <c r="C5" s="4" t="s">
        <v>20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1" ht="82.8">
      <c r="A6" s="5">
        <v>1</v>
      </c>
      <c r="B6" s="6" t="s">
        <v>10</v>
      </c>
      <c r="C6" s="7" t="s">
        <v>11</v>
      </c>
      <c r="D6" s="8" t="s">
        <v>12</v>
      </c>
      <c r="E6" s="9">
        <v>1</v>
      </c>
      <c r="F6" s="10"/>
      <c r="G6" s="10" t="str">
        <f>IF(F6*E6&gt;0,F6*E6,"")</f>
        <v/>
      </c>
      <c r="H6" s="5">
        <v>23</v>
      </c>
      <c r="I6" s="10" t="str">
        <f>IF(F6&gt;0,F6*(ROUND(0+(H6/100),2)*E6),"")</f>
        <v/>
      </c>
      <c r="J6" s="10" t="str">
        <f>IFERROR(G6+I6,"")</f>
        <v/>
      </c>
    </row>
    <row r="7" spans="1:11" ht="82.8">
      <c r="A7" s="11">
        <v>2</v>
      </c>
      <c r="B7" s="12" t="s">
        <v>13</v>
      </c>
      <c r="C7" s="13" t="s">
        <v>11</v>
      </c>
      <c r="D7" s="11" t="s">
        <v>12</v>
      </c>
      <c r="E7" s="9">
        <v>1</v>
      </c>
      <c r="F7" s="10"/>
      <c r="G7" s="10" t="str">
        <f t="shared" ref="G7:G10" si="0">IF(F7*E7&gt;0,F7*E7,"")</f>
        <v/>
      </c>
      <c r="H7" s="5">
        <v>23</v>
      </c>
      <c r="I7" s="10" t="str">
        <f t="shared" ref="I7:I10" si="1">IF(F7&gt;0,F7*(ROUND(0+(H7/100),2)*E7),"")</f>
        <v/>
      </c>
      <c r="J7" s="10" t="str">
        <f t="shared" ref="J7:J10" si="2">IFERROR(G7+I7,"")</f>
        <v/>
      </c>
    </row>
    <row r="8" spans="1:11" ht="96.6">
      <c r="A8" s="11">
        <v>3</v>
      </c>
      <c r="B8" s="12" t="s">
        <v>14</v>
      </c>
      <c r="C8" s="13" t="s">
        <v>11</v>
      </c>
      <c r="D8" s="14" t="s">
        <v>12</v>
      </c>
      <c r="E8" s="9">
        <v>1</v>
      </c>
      <c r="F8" s="10"/>
      <c r="G8" s="10" t="str">
        <f t="shared" si="0"/>
        <v/>
      </c>
      <c r="H8" s="5">
        <v>23</v>
      </c>
      <c r="I8" s="10" t="str">
        <f t="shared" si="1"/>
        <v/>
      </c>
      <c r="J8" s="10" t="str">
        <f t="shared" si="2"/>
        <v/>
      </c>
    </row>
    <row r="9" spans="1:11" ht="96.6">
      <c r="A9" s="11">
        <v>4</v>
      </c>
      <c r="B9" s="12" t="s">
        <v>15</v>
      </c>
      <c r="C9" s="13" t="s">
        <v>11</v>
      </c>
      <c r="D9" s="11" t="s">
        <v>12</v>
      </c>
      <c r="E9" s="9">
        <v>1</v>
      </c>
      <c r="F9" s="10"/>
      <c r="G9" s="10" t="str">
        <f t="shared" si="0"/>
        <v/>
      </c>
      <c r="H9" s="5">
        <v>23</v>
      </c>
      <c r="I9" s="10" t="str">
        <f t="shared" si="1"/>
        <v/>
      </c>
      <c r="J9" s="10" t="str">
        <f t="shared" si="2"/>
        <v/>
      </c>
    </row>
    <row r="10" spans="1:11" ht="138">
      <c r="A10" s="11">
        <v>5</v>
      </c>
      <c r="B10" s="12" t="s">
        <v>16</v>
      </c>
      <c r="C10" s="15"/>
      <c r="D10" s="16" t="s">
        <v>12</v>
      </c>
      <c r="E10" s="9">
        <v>1</v>
      </c>
      <c r="F10" s="10"/>
      <c r="G10" s="10" t="str">
        <f t="shared" si="0"/>
        <v/>
      </c>
      <c r="H10" s="5">
        <v>23</v>
      </c>
      <c r="I10" s="10" t="str">
        <f t="shared" si="1"/>
        <v/>
      </c>
      <c r="J10" s="10" t="str">
        <f t="shared" si="2"/>
        <v/>
      </c>
    </row>
    <row r="11" spans="1:11">
      <c r="F11" s="17" t="s">
        <v>17</v>
      </c>
      <c r="G11" s="10" t="str">
        <f>IF(SUM(G6:G10)&gt;0,SUM(G6:G10),"")</f>
        <v/>
      </c>
      <c r="H11" s="18"/>
      <c r="I11" s="10" t="str">
        <f>IF(SUM(I6:I10)&gt;0,SUM(I6:I10),"")</f>
        <v/>
      </c>
      <c r="J11" s="10" t="str">
        <f>IF(SUM(J6:J10)&gt;0,SUM(J6:J10),"")</f>
        <v/>
      </c>
    </row>
    <row r="13" spans="1:11">
      <c r="A13" s="24" t="s">
        <v>18</v>
      </c>
      <c r="B13" s="24"/>
      <c r="C13" s="24"/>
      <c r="D13" s="24"/>
      <c r="E13" s="24"/>
      <c r="F13" s="24"/>
      <c r="G13" s="24"/>
      <c r="H13" s="24"/>
      <c r="I13" s="24"/>
      <c r="J13" s="24"/>
    </row>
  </sheetData>
  <protectedRanges>
    <protectedRange sqref="B7" name="Rozstęp8_3_4_1"/>
  </protectedRanges>
  <mergeCells count="5">
    <mergeCell ref="F1:J1"/>
    <mergeCell ref="A2:B2"/>
    <mergeCell ref="F2:J2"/>
    <mergeCell ref="A3:J3"/>
    <mergeCell ref="A13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&amp;RFormularz szacowania
Nr sprawy ……/CZ-SAM/2025</oddHeader>
    <oddFooter>&amp;CStrona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A42F97C-2A9A-43CD-A8D8-BCCAF8A4B2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farby</vt:lpstr>
      <vt:lpstr>farby!Print_Titles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Stanisław</dc:creator>
  <cp:lastModifiedBy>USER</cp:lastModifiedBy>
  <dcterms:created xsi:type="dcterms:W3CDTF">2025-05-21T11:28:46Z</dcterms:created>
  <dcterms:modified xsi:type="dcterms:W3CDTF">2025-05-29T15:20:50Z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2cb8cc85-342c-47b4-bb35-db99c7747bb3</vt:lpwstr>
  </property>
  <property fmtid="{D5CDD505-2E9C-101B-9397-08002B2CF9AE}" pid="3" name="bjpmDocIH">
    <vt:lpwstr>zYQ4Zgx1H4HRbx8DlUxUA4HQBx7nR7Ss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Adamowicz Stanisław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s5636:Creator type=IP">
    <vt:lpwstr>10.68.137.73</vt:lpwstr>
  </property>
  <property fmtid="{D5CDD505-2E9C-101B-9397-08002B2CF9AE}" pid="11" name="bjSaver">
    <vt:lpwstr>bp1QzEndsO8aUJMBwcHNtuMW9SkWDldF</vt:lpwstr>
  </property>
  <property fmtid="{D5CDD505-2E9C-101B-9397-08002B2CF9AE}" pid="12" name="bjClsUserRVM">
    <vt:lpwstr>[]</vt:lpwstr>
  </property>
</Properties>
</file>