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780" windowHeight="808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M43" i="1" l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45" i="1"/>
  <c r="M11" i="1" l="1"/>
  <c r="M12" i="1"/>
  <c r="M13" i="1"/>
  <c r="M29" i="1"/>
  <c r="M26" i="1"/>
  <c r="M27" i="1"/>
  <c r="M28" i="1"/>
  <c r="M20" i="1"/>
  <c r="M21" i="1"/>
  <c r="M19" i="1"/>
  <c r="M23" i="1"/>
  <c r="M24" i="1"/>
  <c r="M17" i="1"/>
  <c r="M18" i="1"/>
  <c r="M16" i="1"/>
  <c r="M22" i="1"/>
  <c r="M15" i="1"/>
  <c r="M25" i="1"/>
  <c r="M14" i="1"/>
  <c r="M8" i="1" l="1"/>
  <c r="M9" i="1"/>
  <c r="M10" i="1"/>
  <c r="M7" i="1" l="1"/>
  <c r="M6" i="1"/>
  <c r="M46" i="1" l="1"/>
</calcChain>
</file>

<file path=xl/sharedStrings.xml><?xml version="1.0" encoding="utf-8"?>
<sst xmlns="http://schemas.openxmlformats.org/spreadsheetml/2006/main" count="171" uniqueCount="101">
  <si>
    <t>L.p.</t>
  </si>
  <si>
    <t>Opis przedmiotu zamówienia</t>
  </si>
  <si>
    <t>producent</t>
  </si>
  <si>
    <t>JM</t>
  </si>
  <si>
    <t>ilość</t>
  </si>
  <si>
    <t>stawka VAT (%)</t>
  </si>
  <si>
    <t>wartość brutto /zł./</t>
  </si>
  <si>
    <t>1.</t>
  </si>
  <si>
    <t>szt.</t>
  </si>
  <si>
    <t>2.</t>
  </si>
  <si>
    <t>4.</t>
  </si>
  <si>
    <t>cena jedn.</t>
  </si>
  <si>
    <t>SUMA</t>
  </si>
  <si>
    <t xml:space="preserve"> </t>
  </si>
  <si>
    <t>producent dowolny</t>
  </si>
  <si>
    <t>5.</t>
  </si>
  <si>
    <t>3.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</si>
  <si>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</si>
  <si>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</si>
  <si>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</si>
  <si>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</si>
  <si>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</si>
  <si>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</si>
  <si>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</si>
  <si>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</si>
  <si>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</si>
  <si>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</si>
  <si>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</si>
  <si>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</si>
  <si>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</si>
  <si>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</si>
  <si>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</si>
  <si>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</si>
  <si>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</si>
  <si>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</si>
  <si>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</si>
  <si>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</si>
  <si>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</si>
  <si>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</si>
  <si>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</si>
  <si>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</si>
  <si>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Unilever Polska</t>
  </si>
  <si>
    <r>
      <t xml:space="preserve">PŁYN CZYSZCZĄCO-DEZYNFEKUJĄCY DOMESTOS 
</t>
    </r>
    <r>
      <rPr>
        <sz val="10"/>
        <color theme="1"/>
        <rFont val="Calibri"/>
        <family val="2"/>
        <charset val="238"/>
        <scheme val="minor"/>
      </rPr>
      <t>- opakowanie 750 ml,</t>
    </r>
    <r>
      <rPr>
        <b/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</si>
  <si>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 xml:space="preserve">PŁYN NABŁYSZCZAJĄCY CLINEX DISHINE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 xml:space="preserve">
- opakowanie 5 L,</t>
    </r>
  </si>
  <si>
    <t>Clinex</t>
  </si>
  <si>
    <r>
      <t xml:space="preserve">PŁYN DO MYCIA GRILLI I PIEKARNIKÓW CLINEX GRILL
</t>
    </r>
    <r>
      <rPr>
        <sz val="10"/>
        <color theme="1"/>
        <rFont val="Calibri"/>
        <family val="2"/>
        <charset val="238"/>
        <scheme val="minor"/>
      </rPr>
      <t>- opakowanie 1 l,</t>
    </r>
  </si>
  <si>
    <r>
      <t xml:space="preserve">PŁYN DO MYCIA NACZYŃ 5 L CLINEX HAND WASH BALSAM
</t>
    </r>
    <r>
      <rPr>
        <sz val="10"/>
        <color theme="1"/>
        <rFont val="Calibri"/>
        <family val="2"/>
        <charset val="238"/>
        <scheme val="minor"/>
      </rPr>
      <t>- opakowanie 5 l,</t>
    </r>
  </si>
  <si>
    <r>
      <t xml:space="preserve">PŁYN DO MYCIA W ZMYWARKACH GASTRONOMICZNYCH CLINEX DISH WASH
</t>
    </r>
    <r>
      <rPr>
        <sz val="10"/>
        <color theme="1"/>
        <rFont val="Calibri"/>
        <family val="2"/>
        <charset val="238"/>
        <scheme val="minor"/>
      </rPr>
      <t>- opakowanie 5 l,</t>
    </r>
    <r>
      <rPr>
        <b/>
        <sz val="10"/>
        <color theme="1"/>
        <rFont val="Calibri"/>
        <family val="2"/>
        <charset val="238"/>
        <scheme val="minor"/>
      </rPr>
      <t xml:space="preserve">
</t>
    </r>
  </si>
  <si>
    <r>
      <t xml:space="preserve">ODKAMIENIACZ CLINEX DESTONER
</t>
    </r>
    <r>
      <rPr>
        <sz val="10"/>
        <color theme="1"/>
        <rFont val="Calibri"/>
        <family val="2"/>
        <charset val="238"/>
        <scheme val="minor"/>
      </rPr>
      <t>- opakowanie 5 l,</t>
    </r>
  </si>
  <si>
    <r>
      <t xml:space="preserve">MYDŁO W PŁYNIE ANTYBAKTERYJNE 5L CLINEX LIQUID SOAP
</t>
    </r>
    <r>
      <rPr>
        <sz val="10"/>
        <color theme="1"/>
        <rFont val="Calibri"/>
        <family val="2"/>
        <charset val="238"/>
        <scheme val="minor"/>
      </rPr>
      <t>- opakowanie 5 l,</t>
    </r>
  </si>
  <si>
    <r>
      <t>PŁYN DO MYCIA SZYB CLINEX GLASS 1L
- o</t>
    </r>
    <r>
      <rPr>
        <sz val="10"/>
        <color theme="1"/>
        <rFont val="Calibri"/>
        <family val="2"/>
        <charset val="238"/>
        <scheme val="minor"/>
      </rPr>
      <t>pakowanie 1 l,</t>
    </r>
  </si>
  <si>
    <r>
      <rPr>
        <b/>
        <sz val="10"/>
        <color theme="1"/>
        <rFont val="Calibri"/>
        <family val="2"/>
        <charset val="238"/>
        <scheme val="minor"/>
      </rPr>
      <t>MLECZKO DO CZYSZCZENIA CIF CREAM LEMON</t>
    </r>
    <r>
      <rPr>
        <sz val="10"/>
        <color theme="1"/>
        <rFont val="Calibri"/>
        <family val="2"/>
        <charset val="238"/>
        <scheme val="minor"/>
      </rPr>
      <t xml:space="preserve">
- opakowanie: 500 ml,</t>
    </r>
  </si>
  <si>
    <r>
      <t xml:space="preserve">RĘKAWICE LATEKSOWE PUDROWANE DO GASTRONOMII
</t>
    </r>
    <r>
      <rPr>
        <sz val="10"/>
        <color theme="1"/>
        <rFont val="Calibri"/>
        <family val="2"/>
        <charset val="238"/>
        <scheme val="minor"/>
      </rPr>
      <t>- ilość sztuk w opakowaniu: 100 szt.,
- rozmiar: L,
- przesypane od wewnątrz mączką kukurydzianą,
-  elastyczne, dopasowujące się do kształtu dłoni,
-  jednorazowego użytku,
-  dopuszczone do kontaktu z żywnością zgodnie                                             z wymogami przepisów Unii Europejskiej,
 -  o wysokiej wytrzymałości mechanicznej.</t>
    </r>
  </si>
  <si>
    <r>
      <t xml:space="preserve">RĘKAWICE LATEKSOWE PUDROWANE DO GASTRONOMII
</t>
    </r>
    <r>
      <rPr>
        <sz val="10"/>
        <color theme="1"/>
        <rFont val="Calibri"/>
        <family val="2"/>
        <charset val="238"/>
        <scheme val="minor"/>
      </rPr>
      <t>- ilość sztuk w opakowaniu: 100 szt.,
- rozmiar: S,
- przesypane od wewnątrz mączką kukurydzianą,
-  elastyczne, dopasowujące się do kształtu dłoni,
-  jednorazowego użytku,
-  dopuszczone do kontaktu z żywnością zgodnie                                             z wymogami przepisów Unii Europejskiej,
 -  o wysokiej wytrzymałości mechanicznej.</t>
    </r>
  </si>
  <si>
    <r>
      <t xml:space="preserve">RĘKAWICE LATEKSOWE PUDROWANE DO GASTRONOMII
</t>
    </r>
    <r>
      <rPr>
        <sz val="10"/>
        <color theme="1"/>
        <rFont val="Calibri"/>
        <family val="2"/>
        <charset val="238"/>
        <scheme val="minor"/>
      </rPr>
      <t>- ilość sztuk w opakowaniu: 100 szt.,
- rozmiar: M,
- przesypane od wewnątrz mączką kukurydzianą,
-  elastyczne, dopasowujące się do kształtu dłoni,
-  jednorazowego użytku,
-  dopuszczone do kontaktu z żywnością zgodnie                                             z wymogami przepisów Unii Europejskiej,
 -  o wysokiej wytrzymałości mechanicznej.</t>
    </r>
  </si>
  <si>
    <r>
      <t>SÓL DO ZMYWAREK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- 25 kg.</t>
    </r>
  </si>
  <si>
    <r>
      <t xml:space="preserve">FOLIA ALUMINIOWA Z TŁOCZENIEM 50 M
</t>
    </r>
    <r>
      <rPr>
        <sz val="10"/>
        <color theme="1"/>
        <rFont val="Calibri"/>
        <family val="2"/>
        <charset val="238"/>
        <scheme val="minor"/>
      </rPr>
      <t>- długość: 50 metrów,
- szerokość: 29 cm,
- grubość: 12 mikronów
- żaroodporna
- dwustronna</t>
    </r>
  </si>
  <si>
    <t>Henkel</t>
  </si>
  <si>
    <r>
      <t xml:space="preserve">RĘKAWICZKI GUMOWE GOSPODARCZE, ROZMIAR S
</t>
    </r>
    <r>
      <rPr>
        <sz val="10"/>
        <color theme="1"/>
        <rFont val="Calibri"/>
        <family val="2"/>
        <charset val="238"/>
        <scheme val="minor"/>
      </rPr>
      <t>- wykonane z lateksu,
- wewnętrzne powierzchnia rękawic pokryta flokiem,
- na części chwytnej chropowata struktura,
- wysoka odporność na detergenty i środki piorące.</t>
    </r>
  </si>
  <si>
    <r>
      <t xml:space="preserve">WORKI FOLIOWE NA ŚMIECI CZARNE LDPE 120 L
</t>
    </r>
    <r>
      <rPr>
        <sz val="10"/>
        <color theme="1"/>
        <rFont val="Calibri"/>
        <family val="2"/>
        <charset val="238"/>
        <scheme val="minor"/>
      </rPr>
      <t>- 25 szt. na rolce,</t>
    </r>
  </si>
  <si>
    <r>
      <t xml:space="preserve">SZCZOTKA DO MYCIA NACZYŃ Z DŁUGA RĄCZKĄ
</t>
    </r>
    <r>
      <rPr>
        <sz val="10"/>
        <color theme="1"/>
        <rFont val="Calibri"/>
        <family val="2"/>
        <charset val="238"/>
        <scheme val="minor"/>
      </rPr>
      <t xml:space="preserve"> - długość rączki 25 - 30 cm,
- przeznaczona do mycia naczyń.</t>
    </r>
  </si>
  <si>
    <t>30.</t>
  </si>
  <si>
    <t>31.</t>
  </si>
  <si>
    <r>
      <t xml:space="preserve">ODKANIENIACZ DO EKSPRESU DO KAWY PHILIPS CA6700/10             </t>
    </r>
    <r>
      <rPr>
        <sz val="10"/>
        <color theme="1"/>
        <rFont val="Calibri"/>
        <family val="2"/>
        <charset val="238"/>
        <scheme val="minor"/>
      </rPr>
      <t>-250 ML</t>
    </r>
  </si>
  <si>
    <t>Philips</t>
  </si>
  <si>
    <t>32.</t>
  </si>
  <si>
    <t>33.</t>
  </si>
  <si>
    <t>34.</t>
  </si>
  <si>
    <t>35.</t>
  </si>
  <si>
    <t>Saeco</t>
  </si>
  <si>
    <t>SZUFELKA Z GUMKĄ WRAZ ZE ZMIOTKĄ</t>
  </si>
  <si>
    <r>
      <t xml:space="preserve"> TABLETKI DO EKSPRESU SAECO CA6704/99                                                 </t>
    </r>
    <r>
      <rPr>
        <sz val="10"/>
        <color theme="1"/>
        <rFont val="Calibri"/>
        <family val="2"/>
        <charset val="238"/>
        <scheme val="minor"/>
      </rPr>
      <t>- opakowanie 10 szt.</t>
    </r>
  </si>
  <si>
    <r>
      <t xml:space="preserve"> TABLETKI ODKAMIENIAJĄCE DO EKSPRESU JURA 61848                                                 </t>
    </r>
    <r>
      <rPr>
        <sz val="10"/>
        <color theme="1"/>
        <rFont val="Calibri"/>
        <family val="2"/>
        <charset val="238"/>
        <scheme val="minor"/>
      </rPr>
      <t>- opakowanie 9 szt.</t>
    </r>
  </si>
  <si>
    <t>Jura</t>
  </si>
  <si>
    <t>ODSWIEŻACZ POWIETRZA ELEKTRYCZNY AIR WICK 250ML</t>
  </si>
  <si>
    <t>FILTR WODY DO EKSPRESU JURA CLARIS SMART 71794</t>
  </si>
  <si>
    <t>FILTR SAECO AQUACLEAN CA6903/00</t>
  </si>
  <si>
    <r>
      <t xml:space="preserve">ŚCIERKA Z MIKROFIBRY                                                                                 - </t>
    </r>
    <r>
      <rPr>
        <sz val="10"/>
        <color theme="1"/>
        <rFont val="Calibri"/>
        <family val="2"/>
        <charset val="238"/>
        <scheme val="minor"/>
      </rPr>
      <t xml:space="preserve">wymiar: 35*35 cm (+/- 5 cm),                                                                            - gęstość: 220-240 g/m2,                                                                                      - skład: polyamid 20-30%, poliester 70-80 %,     </t>
    </r>
  </si>
  <si>
    <r>
      <t xml:space="preserve">SERWETKI GASTRONOMICZNE BIAŁE                                                                    </t>
    </r>
    <r>
      <rPr>
        <sz val="10"/>
        <color theme="1"/>
        <rFont val="Calibri"/>
        <family val="2"/>
        <charset val="238"/>
        <scheme val="minor"/>
      </rPr>
      <t xml:space="preserve">- opakowanie 500,              </t>
    </r>
    <r>
      <rPr>
        <sz val="10"/>
        <color rgb="FFFF0000"/>
        <rFont val="Calibri"/>
        <family val="2"/>
        <charset val="238"/>
        <scheme val="minor"/>
      </rPr>
      <t xml:space="preserve">                                                                              </t>
    </r>
    <r>
      <rPr>
        <sz val="10"/>
        <color theme="1"/>
        <rFont val="Calibri"/>
        <family val="2"/>
        <charset val="238"/>
        <scheme val="minor"/>
      </rPr>
      <t>- rozmiar: 15 cm x 15 cm,</t>
    </r>
  </si>
  <si>
    <r>
      <t xml:space="preserve">WORKI FOLIOWE NA ŚMIECI CZARNE LDPE 160 L
</t>
    </r>
    <r>
      <rPr>
        <sz val="10"/>
        <color theme="1"/>
        <rFont val="Calibri"/>
        <family val="2"/>
        <charset val="238"/>
        <scheme val="minor"/>
      </rPr>
      <t>- 10 szt. na rolce,</t>
    </r>
  </si>
  <si>
    <r>
      <t xml:space="preserve">TABLETKI CZYSZCZĄCE OBWÓD WODY JURA 24225                                                            </t>
    </r>
    <r>
      <rPr>
        <sz val="10"/>
        <color theme="1"/>
        <rFont val="Calibri"/>
        <family val="2"/>
        <charset val="238"/>
        <scheme val="minor"/>
      </rPr>
      <t>- opakowanie 6 szt.</t>
    </r>
  </si>
  <si>
    <t>36.</t>
  </si>
  <si>
    <t>37.</t>
  </si>
  <si>
    <t>38.</t>
  </si>
  <si>
    <t xml:space="preserve">Vileda </t>
  </si>
  <si>
    <r>
      <t xml:space="preserve">DRUCIAK DO MYCIA NACZYŃ                                                                      </t>
    </r>
    <r>
      <rPr>
        <sz val="10"/>
        <color theme="1"/>
        <rFont val="Calibri"/>
        <family val="2"/>
        <charset val="238"/>
        <scheme val="minor"/>
      </rPr>
      <t>- wykonanyn z metalowych włókien,                                                        - opakowanie 3 sztuki,</t>
    </r>
  </si>
  <si>
    <r>
      <t xml:space="preserve">SZCZOTKA RYŻOWA RĘCZNA DO CZYSZCZENIA;                                      </t>
    </r>
    <r>
      <rPr>
        <sz val="10"/>
        <color theme="1"/>
        <rFont val="Calibri"/>
        <family val="2"/>
        <charset val="238"/>
        <scheme val="minor"/>
      </rPr>
      <t>- wykonany z włókna ryżowego;                                                                 - dlugość min. 18n cm.</t>
    </r>
  </si>
  <si>
    <t>Air Wick</t>
  </si>
  <si>
    <r>
      <t xml:space="preserve">PŁYN DO DEZYNFEKCJI W3 BACTI 1L,
</t>
    </r>
    <r>
      <rPr>
        <sz val="10"/>
        <color theme="1"/>
        <rFont val="Calibri"/>
        <family val="2"/>
        <charset val="238"/>
        <scheme val="minor"/>
      </rPr>
      <t>- opakowanie 1 l</t>
    </r>
  </si>
  <si>
    <r>
      <t xml:space="preserve">CLIEX PŁYN DO DEZYNFEKCJI POWIERZCHNI SILVER TABLE                   </t>
    </r>
    <r>
      <rPr>
        <sz val="10"/>
        <color theme="1"/>
        <rFont val="Calibri"/>
        <family val="2"/>
        <charset val="238"/>
        <scheme val="minor"/>
      </rPr>
      <t>- opakowanie 1 l,</t>
    </r>
  </si>
  <si>
    <r>
      <t xml:space="preserve">WKŁAD DO ODŚWIEŻACZA POWIETRZA AIR-VICK
</t>
    </r>
    <r>
      <rPr>
        <sz val="10"/>
        <color theme="1"/>
        <rFont val="Calibri"/>
        <family val="2"/>
        <charset val="238"/>
        <scheme val="minor"/>
      </rPr>
      <t>- opakowanie 250 ml,
- zapach: bawełna i kwiat migdałowca,</t>
    </r>
  </si>
  <si>
    <r>
      <t xml:space="preserve">WORECZKI HDPE 140X260 MM                                                                   </t>
    </r>
    <r>
      <rPr>
        <sz val="10"/>
        <color theme="1"/>
        <rFont val="Calibri"/>
        <family val="2"/>
        <charset val="238"/>
        <scheme val="minor"/>
      </rPr>
      <t>- opakowanie 1000,</t>
    </r>
    <r>
      <rPr>
        <b/>
        <sz val="10"/>
        <color theme="1"/>
        <rFont val="Calibri"/>
        <family val="2"/>
        <charset val="238"/>
        <scheme val="minor"/>
      </rPr>
      <t xml:space="preserve">                                         </t>
    </r>
  </si>
  <si>
    <r>
      <t xml:space="preserve">WORECZKI HDPE 140X350 MM                                                                   </t>
    </r>
    <r>
      <rPr>
        <sz val="10"/>
        <color theme="1"/>
        <rFont val="Calibri"/>
        <family val="2"/>
        <charset val="238"/>
        <scheme val="minor"/>
      </rPr>
      <t xml:space="preserve">- opakowanie 1000, </t>
    </r>
    <r>
      <rPr>
        <b/>
        <sz val="10"/>
        <color theme="1"/>
        <rFont val="Calibri"/>
        <family val="2"/>
        <charset val="238"/>
        <scheme val="minor"/>
      </rPr>
      <t xml:space="preserve">    </t>
    </r>
  </si>
  <si>
    <r>
      <t xml:space="preserve">FOLIA SPOŻYWCZA 30 M
</t>
    </r>
    <r>
      <rPr>
        <sz val="10"/>
        <color theme="1"/>
        <rFont val="Calibri"/>
        <family val="2"/>
        <charset val="238"/>
        <scheme val="minor"/>
      </rPr>
      <t>- długość: 30 metrów,
- szerokość: 30 cm (+/- 3cm),
- grubość: 8,5 mikronów,
- żaroodporna,
- dwustronna.</t>
    </r>
  </si>
  <si>
    <r>
      <t xml:space="preserve">ZAWIESZKA DO WC 3x50 G BREF POWER ACTIV                                                                </t>
    </r>
    <r>
      <rPr>
        <sz val="10"/>
        <color theme="1"/>
        <rFont val="Calibri"/>
        <family val="2"/>
        <charset val="238"/>
        <scheme val="minor"/>
      </rPr>
      <t>- soczysta cytryna.</t>
    </r>
  </si>
  <si>
    <r>
      <t xml:space="preserve">RĘKAWICZKI GUMOWE GOSPODARCZE, ROZMIAR M
</t>
    </r>
    <r>
      <rPr>
        <sz val="10"/>
        <color theme="1"/>
        <rFont val="Calibri"/>
        <family val="2"/>
        <charset val="238"/>
        <scheme val="minor"/>
      </rPr>
      <t>- wykonane z lateksu,
- wewnętrzne powierzchnia rękawic pokryta flokiem,
- na części chwytnej chropowata struktura,
- wysoka odporność na detergenty i środki piorące.</t>
    </r>
  </si>
  <si>
    <r>
      <t xml:space="preserve">RĘKAWICZKI GUMOWE GOSPODARCZE, ROZMIAR L
</t>
    </r>
    <r>
      <rPr>
        <sz val="10"/>
        <color theme="1"/>
        <rFont val="Calibri"/>
        <family val="2"/>
        <charset val="238"/>
        <scheme val="minor"/>
      </rPr>
      <t>- wykonane z lateksu,
- wewnętrzne powierzchnia rękawic pokryta flokiem,
- na części chwytnej chropowata struktura,
- wysoka odporność na detergenty i środki piorące.</t>
    </r>
  </si>
  <si>
    <t>Tabela kalkulacyjna - środki czystości i sprzęt do higienizacji 2025</t>
  </si>
  <si>
    <t>39.</t>
  </si>
  <si>
    <t>40.</t>
  </si>
  <si>
    <r>
      <t xml:space="preserve">RĘCZNIK PAPIEROWY W ROLCE 50 M
</t>
    </r>
    <r>
      <rPr>
        <sz val="10"/>
        <color theme="1"/>
        <rFont val="Calibri"/>
        <family val="2"/>
        <charset val="238"/>
        <scheme val="minor"/>
      </rPr>
      <t>- opakowanie a 12 szt.,
- kolor: biały, surowiec: celuloza,
- podzielony na płaskie listki o odpowiedniej długości,
- ręcznik przeznaczony do wycierania rąk, stołów, blatów, powierzchni mających kontakt z żywnością.
- dopuszczający produkt do kontaktu z żywnością.</t>
    </r>
    <r>
      <rPr>
        <b/>
        <sz val="10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</si>
</sst>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zł&quot;* #,##0.00_);_(&quot;zł&quot;* \(#,##0.00\);_(&quot;zł&quot;* &quot;-&quot;??_);_(@_)"/>
    <numFmt numFmtId="164" formatCode="#,##0.00\ &quot;zł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8" fillId="0" borderId="0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1" fontId="0" fillId="0" borderId="0" xfId="0" applyNumberFormat="1"/>
    <xf numFmtId="44" fontId="0" fillId="0" borderId="1" xfId="0" applyNumberFormat="1" applyFill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44" fontId="0" fillId="0" borderId="0" xfId="0" applyNumberFormat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476250</xdr:colOff>
      <xdr:row>0</xdr:row>
      <xdr:rowOff>85725</xdr:rowOff>
    </xdr:from>
    <xdr:to>
      <xdr:col>13</xdr:col>
      <xdr:colOff>361950</xdr:colOff>
      <xdr:row>2</xdr:row>
      <xdr:rowOff>0</xdr:rowOff>
    </xdr:to>
    <xdr:sp macro="" textlink="">
      <xdr:nvSpPr>
        <xdr:cNvPr id="2" name="pole tekstowe 1"/>
        <xdr:cNvSpPr txBox="1"/>
      </xdr:nvSpPr>
      <xdr:spPr>
        <a:xfrm>
          <a:off x="6886575" y="85725"/>
          <a:ext cx="1104900" cy="29527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Załącznik nr</a:t>
          </a:r>
          <a:r>
            <a:rPr lang="pl-PL" sz="1100" baseline="0"/>
            <a:t> 2</a:t>
          </a:r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workbookViewId="0">
      <selection activeCell="A46" sqref="A46:L47"/>
    </sheetView>
  </sheetViews>
  <sheetFormatPr defaultRowHeight="15" x14ac:dyDescent="0.25"/>
  <cols>
    <col min="1" max="1" width="5.85546875" customWidth="1"/>
    <col min="6" max="6" width="16" customWidth="1"/>
    <col min="8" max="8" width="5.85546875" customWidth="1"/>
    <col min="9" max="9" width="6.5703125" customWidth="1"/>
    <col min="10" max="10" width="7.28515625" customWidth="1"/>
    <col min="11" max="11" width="8.85546875" customWidth="1"/>
    <col min="12" max="12" width="9.140625" style="60"/>
    <col min="14" max="14" width="6.140625" customWidth="1"/>
  </cols>
  <sheetData>
    <row r="1" spans="1:20" x14ac:dyDescent="0.25">
      <c r="A1" s="40" t="s">
        <v>97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1:20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1:20" x14ac:dyDescent="0.25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</row>
    <row r="4" spans="1:20" ht="15.75" thickBot="1" x14ac:dyDescent="0.3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20" ht="48" customHeight="1" thickBot="1" x14ac:dyDescent="0.3">
      <c r="A5" s="1" t="s">
        <v>0</v>
      </c>
      <c r="B5" s="49" t="s">
        <v>1</v>
      </c>
      <c r="C5" s="50"/>
      <c r="D5" s="50"/>
      <c r="E5" s="50"/>
      <c r="F5" s="15"/>
      <c r="G5" s="49" t="s">
        <v>2</v>
      </c>
      <c r="H5" s="15"/>
      <c r="I5" s="1" t="s">
        <v>3</v>
      </c>
      <c r="J5" s="1" t="s">
        <v>4</v>
      </c>
      <c r="K5" s="2" t="s">
        <v>5</v>
      </c>
      <c r="L5" s="58" t="s">
        <v>11</v>
      </c>
      <c r="M5" s="51" t="s">
        <v>6</v>
      </c>
      <c r="N5" s="16"/>
      <c r="T5" s="57"/>
    </row>
    <row r="6" spans="1:20" ht="45" customHeight="1" thickBot="1" x14ac:dyDescent="0.3">
      <c r="A6" s="1" t="s">
        <v>7</v>
      </c>
      <c r="B6" s="5" t="s">
        <v>42</v>
      </c>
      <c r="C6" s="21"/>
      <c r="D6" s="21"/>
      <c r="E6" s="21"/>
      <c r="F6" s="22"/>
      <c r="G6" s="8" t="s">
        <v>41</v>
      </c>
      <c r="H6" s="9"/>
      <c r="I6" s="3" t="s">
        <v>8</v>
      </c>
      <c r="J6" s="3">
        <v>10</v>
      </c>
      <c r="K6" s="4">
        <v>0.08</v>
      </c>
      <c r="L6" s="59"/>
      <c r="M6" s="10">
        <f t="shared" ref="M6:M16" si="0">SUM(L6*J6)</f>
        <v>0</v>
      </c>
      <c r="N6" s="11"/>
    </row>
    <row r="7" spans="1:20" ht="45" customHeight="1" thickBot="1" x14ac:dyDescent="0.3">
      <c r="A7" s="1" t="s">
        <v>9</v>
      </c>
      <c r="B7" s="23" t="s">
        <v>43</v>
      </c>
      <c r="C7" s="24"/>
      <c r="D7" s="24"/>
      <c r="E7" s="24"/>
      <c r="F7" s="25"/>
      <c r="G7" s="8" t="s">
        <v>44</v>
      </c>
      <c r="H7" s="9"/>
      <c r="I7" s="3" t="s">
        <v>8</v>
      </c>
      <c r="J7" s="3">
        <v>10</v>
      </c>
      <c r="K7" s="4">
        <v>0.23</v>
      </c>
      <c r="L7" s="59"/>
      <c r="M7" s="10">
        <f t="shared" si="0"/>
        <v>0</v>
      </c>
      <c r="N7" s="11"/>
    </row>
    <row r="8" spans="1:20" ht="45" customHeight="1" thickBot="1" x14ac:dyDescent="0.3">
      <c r="A8" s="1" t="s">
        <v>16</v>
      </c>
      <c r="B8" s="5" t="s">
        <v>45</v>
      </c>
      <c r="C8" s="55"/>
      <c r="D8" s="55"/>
      <c r="E8" s="55"/>
      <c r="F8" s="56"/>
      <c r="G8" s="8" t="s">
        <v>44</v>
      </c>
      <c r="H8" s="9"/>
      <c r="I8" s="3" t="s">
        <v>8</v>
      </c>
      <c r="J8" s="3">
        <v>12</v>
      </c>
      <c r="K8" s="4">
        <v>0.23</v>
      </c>
      <c r="L8" s="59"/>
      <c r="M8" s="10">
        <f t="shared" si="0"/>
        <v>0</v>
      </c>
      <c r="N8" s="11"/>
    </row>
    <row r="9" spans="1:20" ht="45" customHeight="1" thickBot="1" x14ac:dyDescent="0.3">
      <c r="A9" s="1" t="s">
        <v>10</v>
      </c>
      <c r="B9" s="5" t="s">
        <v>46</v>
      </c>
      <c r="C9" s="55"/>
      <c r="D9" s="55"/>
      <c r="E9" s="55"/>
      <c r="F9" s="56"/>
      <c r="G9" s="8" t="s">
        <v>44</v>
      </c>
      <c r="H9" s="9"/>
      <c r="I9" s="3" t="s">
        <v>8</v>
      </c>
      <c r="J9" s="3">
        <v>30</v>
      </c>
      <c r="K9" s="4">
        <v>0.23</v>
      </c>
      <c r="L9" s="59"/>
      <c r="M9" s="10">
        <f t="shared" si="0"/>
        <v>0</v>
      </c>
      <c r="N9" s="11"/>
    </row>
    <row r="10" spans="1:20" ht="45" customHeight="1" thickBot="1" x14ac:dyDescent="0.3">
      <c r="A10" s="1" t="s">
        <v>15</v>
      </c>
      <c r="B10" s="5" t="s">
        <v>47</v>
      </c>
      <c r="C10" s="55"/>
      <c r="D10" s="55"/>
      <c r="E10" s="55"/>
      <c r="F10" s="56"/>
      <c r="G10" s="8" t="s">
        <v>44</v>
      </c>
      <c r="H10" s="9"/>
      <c r="I10" s="3" t="s">
        <v>8</v>
      </c>
      <c r="J10" s="3">
        <v>30</v>
      </c>
      <c r="K10" s="4">
        <v>0.23</v>
      </c>
      <c r="L10" s="59"/>
      <c r="M10" s="10">
        <f t="shared" si="0"/>
        <v>0</v>
      </c>
      <c r="N10" s="11"/>
    </row>
    <row r="11" spans="1:20" ht="45" customHeight="1" thickBot="1" x14ac:dyDescent="0.3">
      <c r="A11" s="1" t="s">
        <v>17</v>
      </c>
      <c r="B11" s="5" t="s">
        <v>48</v>
      </c>
      <c r="C11" s="6"/>
      <c r="D11" s="6"/>
      <c r="E11" s="6"/>
      <c r="F11" s="7"/>
      <c r="G11" s="8" t="s">
        <v>44</v>
      </c>
      <c r="H11" s="9"/>
      <c r="I11" s="3" t="s">
        <v>8</v>
      </c>
      <c r="J11" s="3">
        <v>20</v>
      </c>
      <c r="K11" s="4">
        <v>0.23</v>
      </c>
      <c r="L11" s="59"/>
      <c r="M11" s="10">
        <f t="shared" ref="M11" si="1">SUM(L11*J11)</f>
        <v>0</v>
      </c>
      <c r="N11" s="11"/>
    </row>
    <row r="12" spans="1:20" ht="45" customHeight="1" thickBot="1" x14ac:dyDescent="0.3">
      <c r="A12" s="1" t="s">
        <v>18</v>
      </c>
      <c r="B12" s="5" t="s">
        <v>49</v>
      </c>
      <c r="C12" s="6"/>
      <c r="D12" s="6"/>
      <c r="E12" s="6"/>
      <c r="F12" s="7"/>
      <c r="G12" s="8" t="s">
        <v>44</v>
      </c>
      <c r="H12" s="9"/>
      <c r="I12" s="3" t="s">
        <v>8</v>
      </c>
      <c r="J12" s="3">
        <v>10</v>
      </c>
      <c r="K12" s="4">
        <v>0.23</v>
      </c>
      <c r="L12" s="59"/>
      <c r="M12" s="10">
        <f t="shared" si="0"/>
        <v>0</v>
      </c>
      <c r="N12" s="11"/>
    </row>
    <row r="13" spans="1:20" ht="45" customHeight="1" thickBot="1" x14ac:dyDescent="0.3">
      <c r="A13" s="1" t="s">
        <v>19</v>
      </c>
      <c r="B13" s="5" t="s">
        <v>50</v>
      </c>
      <c r="C13" s="6"/>
      <c r="D13" s="6"/>
      <c r="E13" s="6"/>
      <c r="F13" s="7"/>
      <c r="G13" s="8" t="s">
        <v>44</v>
      </c>
      <c r="H13" s="9"/>
      <c r="I13" s="3" t="s">
        <v>8</v>
      </c>
      <c r="J13" s="3">
        <v>10</v>
      </c>
      <c r="K13" s="4">
        <v>0.23</v>
      </c>
      <c r="L13" s="59"/>
      <c r="M13" s="10">
        <f t="shared" ref="M13" si="2">SUM(L13*J13)</f>
        <v>0</v>
      </c>
      <c r="N13" s="11"/>
    </row>
    <row r="14" spans="1:20" ht="45" customHeight="1" thickBot="1" x14ac:dyDescent="0.3">
      <c r="A14" s="1" t="s">
        <v>20</v>
      </c>
      <c r="B14" s="52" t="s">
        <v>88</v>
      </c>
      <c r="C14" s="53"/>
      <c r="D14" s="53"/>
      <c r="E14" s="53"/>
      <c r="F14" s="54"/>
      <c r="G14" s="8" t="s">
        <v>44</v>
      </c>
      <c r="H14" s="9"/>
      <c r="I14" s="3" t="s">
        <v>8</v>
      </c>
      <c r="J14" s="3">
        <v>10</v>
      </c>
      <c r="K14" s="4">
        <v>0.08</v>
      </c>
      <c r="L14" s="59"/>
      <c r="M14" s="10">
        <f t="shared" si="0"/>
        <v>0</v>
      </c>
      <c r="N14" s="11"/>
    </row>
    <row r="15" spans="1:20" ht="45" customHeight="1" thickBot="1" x14ac:dyDescent="0.3">
      <c r="A15" s="1" t="s">
        <v>21</v>
      </c>
      <c r="B15" s="5" t="s">
        <v>89</v>
      </c>
      <c r="C15" s="37"/>
      <c r="D15" s="37"/>
      <c r="E15" s="37"/>
      <c r="F15" s="38"/>
      <c r="G15" s="8" t="s">
        <v>44</v>
      </c>
      <c r="H15" s="9"/>
      <c r="I15" s="3" t="s">
        <v>8</v>
      </c>
      <c r="J15" s="3">
        <v>15</v>
      </c>
      <c r="K15" s="4">
        <v>0.23</v>
      </c>
      <c r="L15" s="59"/>
      <c r="M15" s="10">
        <f t="shared" si="0"/>
        <v>0</v>
      </c>
      <c r="N15" s="11"/>
    </row>
    <row r="16" spans="1:20" ht="45" customHeight="1" thickBot="1" x14ac:dyDescent="0.3">
      <c r="A16" s="1" t="s">
        <v>22</v>
      </c>
      <c r="B16" s="39" t="s">
        <v>51</v>
      </c>
      <c r="C16" s="37"/>
      <c r="D16" s="37"/>
      <c r="E16" s="37"/>
      <c r="F16" s="38"/>
      <c r="G16" s="8" t="s">
        <v>41</v>
      </c>
      <c r="H16" s="9"/>
      <c r="I16" s="3" t="s">
        <v>8</v>
      </c>
      <c r="J16" s="3">
        <v>10</v>
      </c>
      <c r="K16" s="4">
        <v>0.23</v>
      </c>
      <c r="L16" s="59"/>
      <c r="M16" s="10">
        <f t="shared" si="0"/>
        <v>0</v>
      </c>
      <c r="N16" s="11"/>
    </row>
    <row r="17" spans="1:14" ht="45" customHeight="1" thickBot="1" x14ac:dyDescent="0.3">
      <c r="A17" s="1" t="s">
        <v>23</v>
      </c>
      <c r="B17" s="5" t="s">
        <v>90</v>
      </c>
      <c r="C17" s="21"/>
      <c r="D17" s="21"/>
      <c r="E17" s="21"/>
      <c r="F17" s="22"/>
      <c r="G17" s="8" t="s">
        <v>87</v>
      </c>
      <c r="H17" s="9"/>
      <c r="I17" s="3" t="s">
        <v>8</v>
      </c>
      <c r="J17" s="3">
        <v>20</v>
      </c>
      <c r="K17" s="4">
        <v>0.23</v>
      </c>
      <c r="L17" s="59"/>
      <c r="M17" s="10">
        <f t="shared" ref="M17" si="3">SUM(L17*J17)</f>
        <v>0</v>
      </c>
      <c r="N17" s="11"/>
    </row>
    <row r="18" spans="1:14" ht="45" customHeight="1" thickBot="1" x14ac:dyDescent="0.3">
      <c r="A18" s="1" t="s">
        <v>24</v>
      </c>
      <c r="B18" s="5" t="s">
        <v>91</v>
      </c>
      <c r="C18" s="21"/>
      <c r="D18" s="21"/>
      <c r="E18" s="21"/>
      <c r="F18" s="22"/>
      <c r="G18" s="8" t="s">
        <v>14</v>
      </c>
      <c r="H18" s="9"/>
      <c r="I18" s="3" t="s">
        <v>8</v>
      </c>
      <c r="J18" s="3">
        <v>30</v>
      </c>
      <c r="K18" s="4">
        <v>0.23</v>
      </c>
      <c r="L18" s="59"/>
      <c r="M18" s="10">
        <f t="shared" ref="M18:M20" si="4">SUM(L18*J18)</f>
        <v>0</v>
      </c>
      <c r="N18" s="11"/>
    </row>
    <row r="19" spans="1:14" ht="45" customHeight="1" thickBot="1" x14ac:dyDescent="0.3">
      <c r="A19" s="1" t="s">
        <v>25</v>
      </c>
      <c r="B19" s="5" t="s">
        <v>92</v>
      </c>
      <c r="C19" s="21"/>
      <c r="D19" s="21"/>
      <c r="E19" s="21"/>
      <c r="F19" s="22"/>
      <c r="G19" s="8" t="s">
        <v>14</v>
      </c>
      <c r="H19" s="9"/>
      <c r="I19" s="3" t="s">
        <v>8</v>
      </c>
      <c r="J19" s="3">
        <v>20</v>
      </c>
      <c r="K19" s="4">
        <v>0.23</v>
      </c>
      <c r="L19" s="59"/>
      <c r="M19" s="10">
        <f t="shared" si="4"/>
        <v>0</v>
      </c>
      <c r="N19" s="11"/>
    </row>
    <row r="20" spans="1:14" ht="45" customHeight="1" thickBot="1" x14ac:dyDescent="0.3">
      <c r="A20" s="1" t="s">
        <v>26</v>
      </c>
      <c r="B20" s="5" t="s">
        <v>78</v>
      </c>
      <c r="C20" s="21"/>
      <c r="D20" s="21"/>
      <c r="E20" s="21"/>
      <c r="F20" s="22"/>
      <c r="G20" s="8" t="s">
        <v>14</v>
      </c>
      <c r="H20" s="9"/>
      <c r="I20" s="3" t="s">
        <v>8</v>
      </c>
      <c r="J20" s="3">
        <v>160</v>
      </c>
      <c r="K20" s="4">
        <v>0.23</v>
      </c>
      <c r="L20" s="59"/>
      <c r="M20" s="10">
        <f t="shared" si="4"/>
        <v>0</v>
      </c>
      <c r="N20" s="11"/>
    </row>
    <row r="21" spans="1:14" ht="65.099999999999994" customHeight="1" thickBot="1" x14ac:dyDescent="0.3">
      <c r="A21" s="1" t="s">
        <v>27</v>
      </c>
      <c r="B21" s="5" t="s">
        <v>77</v>
      </c>
      <c r="C21" s="21"/>
      <c r="D21" s="21"/>
      <c r="E21" s="21"/>
      <c r="F21" s="22"/>
      <c r="G21" s="8" t="s">
        <v>14</v>
      </c>
      <c r="H21" s="9"/>
      <c r="I21" s="3" t="s">
        <v>8</v>
      </c>
      <c r="J21" s="3">
        <v>150</v>
      </c>
      <c r="K21" s="4">
        <v>0.23</v>
      </c>
      <c r="L21" s="59"/>
      <c r="M21" s="10">
        <f t="shared" ref="M21" si="5">SUM(L21*J21)</f>
        <v>0</v>
      </c>
      <c r="N21" s="11"/>
    </row>
    <row r="22" spans="1:14" ht="120" customHeight="1" thickBot="1" x14ac:dyDescent="0.3">
      <c r="A22" s="1" t="s">
        <v>28</v>
      </c>
      <c r="B22" s="5" t="s">
        <v>53</v>
      </c>
      <c r="C22" s="21"/>
      <c r="D22" s="21"/>
      <c r="E22" s="21"/>
      <c r="F22" s="22"/>
      <c r="G22" s="8" t="s">
        <v>14</v>
      </c>
      <c r="H22" s="9"/>
      <c r="I22" s="3" t="s">
        <v>8</v>
      </c>
      <c r="J22" s="3">
        <v>40</v>
      </c>
      <c r="K22" s="4">
        <v>0.08</v>
      </c>
      <c r="L22" s="59"/>
      <c r="M22" s="10">
        <f t="shared" ref="M22" si="6">SUM(L22*J22)</f>
        <v>0</v>
      </c>
      <c r="N22" s="11"/>
    </row>
    <row r="23" spans="1:14" ht="120" customHeight="1" thickBot="1" x14ac:dyDescent="0.3">
      <c r="A23" s="1" t="s">
        <v>29</v>
      </c>
      <c r="B23" s="5" t="s">
        <v>54</v>
      </c>
      <c r="C23" s="21"/>
      <c r="D23" s="21"/>
      <c r="E23" s="21"/>
      <c r="F23" s="22"/>
      <c r="G23" s="8" t="s">
        <v>14</v>
      </c>
      <c r="H23" s="9"/>
      <c r="I23" s="3" t="s">
        <v>8</v>
      </c>
      <c r="J23" s="3">
        <v>20</v>
      </c>
      <c r="K23" s="4">
        <v>0.08</v>
      </c>
      <c r="L23" s="59"/>
      <c r="M23" s="10">
        <f t="shared" ref="M23" si="7">SUM(L23*J23)</f>
        <v>0</v>
      </c>
      <c r="N23" s="11"/>
    </row>
    <row r="24" spans="1:14" ht="120" customHeight="1" thickBot="1" x14ac:dyDescent="0.3">
      <c r="A24" s="1" t="s">
        <v>30</v>
      </c>
      <c r="B24" s="5" t="s">
        <v>52</v>
      </c>
      <c r="C24" s="21"/>
      <c r="D24" s="21"/>
      <c r="E24" s="21"/>
      <c r="F24" s="22"/>
      <c r="G24" s="8" t="s">
        <v>14</v>
      </c>
      <c r="H24" s="9"/>
      <c r="I24" s="3" t="s">
        <v>8</v>
      </c>
      <c r="J24" s="3">
        <v>20</v>
      </c>
      <c r="K24" s="4">
        <v>0.08</v>
      </c>
      <c r="L24" s="59"/>
      <c r="M24" s="10">
        <f t="shared" ref="M24" si="8">SUM(L24*J24)</f>
        <v>0</v>
      </c>
      <c r="N24" s="11"/>
    </row>
    <row r="25" spans="1:14" ht="84.95" customHeight="1" thickBot="1" x14ac:dyDescent="0.3">
      <c r="A25" s="1" t="s">
        <v>31</v>
      </c>
      <c r="B25" s="5" t="s">
        <v>93</v>
      </c>
      <c r="C25" s="21"/>
      <c r="D25" s="21"/>
      <c r="E25" s="21"/>
      <c r="F25" s="22"/>
      <c r="G25" s="8" t="s">
        <v>14</v>
      </c>
      <c r="H25" s="9"/>
      <c r="I25" s="3" t="s">
        <v>8</v>
      </c>
      <c r="J25" s="3">
        <v>5</v>
      </c>
      <c r="K25" s="4">
        <v>0.23</v>
      </c>
      <c r="L25" s="59"/>
      <c r="M25" s="10">
        <f t="shared" ref="M25:M26" si="9">SUM(L25*J25)</f>
        <v>0</v>
      </c>
      <c r="N25" s="11"/>
    </row>
    <row r="26" spans="1:14" ht="45" customHeight="1" thickBot="1" x14ac:dyDescent="0.3">
      <c r="A26" s="1" t="s">
        <v>32</v>
      </c>
      <c r="B26" s="5" t="s">
        <v>55</v>
      </c>
      <c r="C26" s="21"/>
      <c r="D26" s="21"/>
      <c r="E26" s="21"/>
      <c r="F26" s="22"/>
      <c r="G26" s="8" t="s">
        <v>14</v>
      </c>
      <c r="H26" s="9"/>
      <c r="I26" s="3" t="s">
        <v>8</v>
      </c>
      <c r="J26" s="3">
        <v>5</v>
      </c>
      <c r="K26" s="4">
        <v>0.23</v>
      </c>
      <c r="L26" s="59"/>
      <c r="M26" s="10">
        <f t="shared" si="9"/>
        <v>0</v>
      </c>
      <c r="N26" s="11"/>
    </row>
    <row r="27" spans="1:14" ht="80.099999999999994" customHeight="1" thickBot="1" x14ac:dyDescent="0.3">
      <c r="A27" s="1" t="s">
        <v>33</v>
      </c>
      <c r="B27" s="5" t="s">
        <v>56</v>
      </c>
      <c r="C27" s="21"/>
      <c r="D27" s="21"/>
      <c r="E27" s="21"/>
      <c r="F27" s="22"/>
      <c r="G27" s="8" t="s">
        <v>14</v>
      </c>
      <c r="H27" s="9"/>
      <c r="I27" s="3" t="s">
        <v>8</v>
      </c>
      <c r="J27" s="3">
        <v>5</v>
      </c>
      <c r="K27" s="4">
        <v>0.23</v>
      </c>
      <c r="L27" s="59"/>
      <c r="M27" s="10">
        <f t="shared" ref="M27" si="10">SUM(L27*J27)</f>
        <v>0</v>
      </c>
      <c r="N27" s="11"/>
    </row>
    <row r="28" spans="1:14" ht="39.950000000000003" customHeight="1" thickBot="1" x14ac:dyDescent="0.3">
      <c r="A28" s="1" t="s">
        <v>34</v>
      </c>
      <c r="B28" s="5" t="s">
        <v>94</v>
      </c>
      <c r="C28" s="21"/>
      <c r="D28" s="21"/>
      <c r="E28" s="21"/>
      <c r="F28" s="22"/>
      <c r="G28" s="8" t="s">
        <v>57</v>
      </c>
      <c r="H28" s="9"/>
      <c r="I28" s="3" t="s">
        <v>8</v>
      </c>
      <c r="J28" s="3">
        <v>15</v>
      </c>
      <c r="K28" s="4">
        <v>0.23</v>
      </c>
      <c r="L28" s="59"/>
      <c r="M28" s="10">
        <f t="shared" ref="M28:M29" si="11">SUM(L28*J28)</f>
        <v>0</v>
      </c>
      <c r="N28" s="11"/>
    </row>
    <row r="29" spans="1:14" ht="65.099999999999994" customHeight="1" thickBot="1" x14ac:dyDescent="0.3">
      <c r="A29" s="1" t="s">
        <v>35</v>
      </c>
      <c r="B29" s="5" t="s">
        <v>58</v>
      </c>
      <c r="C29" s="21"/>
      <c r="D29" s="21"/>
      <c r="E29" s="21"/>
      <c r="F29" s="22"/>
      <c r="G29" s="8" t="s">
        <v>14</v>
      </c>
      <c r="H29" s="9"/>
      <c r="I29" s="3" t="s">
        <v>8</v>
      </c>
      <c r="J29" s="3">
        <v>15</v>
      </c>
      <c r="K29" s="4">
        <v>0.23</v>
      </c>
      <c r="L29" s="59"/>
      <c r="M29" s="10">
        <f t="shared" si="11"/>
        <v>0</v>
      </c>
      <c r="N29" s="11"/>
    </row>
    <row r="30" spans="1:14" ht="65.099999999999994" customHeight="1" thickBot="1" x14ac:dyDescent="0.3">
      <c r="A30" s="1" t="s">
        <v>36</v>
      </c>
      <c r="B30" s="5" t="s">
        <v>95</v>
      </c>
      <c r="C30" s="21"/>
      <c r="D30" s="21"/>
      <c r="E30" s="21"/>
      <c r="F30" s="22"/>
      <c r="G30" s="8" t="s">
        <v>14</v>
      </c>
      <c r="H30" s="9"/>
      <c r="I30" s="3" t="s">
        <v>8</v>
      </c>
      <c r="J30" s="3">
        <v>15</v>
      </c>
      <c r="K30" s="4">
        <v>0.23</v>
      </c>
      <c r="L30" s="59"/>
      <c r="M30" s="10">
        <f>SUM(J30*L30)</f>
        <v>0</v>
      </c>
      <c r="N30" s="11"/>
    </row>
    <row r="31" spans="1:14" ht="65.099999999999994" customHeight="1" thickBot="1" x14ac:dyDescent="0.3">
      <c r="A31" s="1" t="s">
        <v>37</v>
      </c>
      <c r="B31" s="5" t="s">
        <v>96</v>
      </c>
      <c r="C31" s="21"/>
      <c r="D31" s="21"/>
      <c r="E31" s="21"/>
      <c r="F31" s="22"/>
      <c r="G31" s="8" t="s">
        <v>14</v>
      </c>
      <c r="H31" s="9"/>
      <c r="I31" s="3" t="s">
        <v>8</v>
      </c>
      <c r="J31" s="3">
        <v>20</v>
      </c>
      <c r="K31" s="4">
        <v>0.23</v>
      </c>
      <c r="L31" s="59"/>
      <c r="M31" s="10">
        <f t="shared" ref="M31:M43" si="12">SUM(L31*J31)</f>
        <v>0</v>
      </c>
      <c r="N31" s="11"/>
    </row>
    <row r="32" spans="1:14" ht="39.950000000000003" customHeight="1" thickBot="1" x14ac:dyDescent="0.3">
      <c r="A32" s="1" t="s">
        <v>38</v>
      </c>
      <c r="B32" s="5" t="s">
        <v>59</v>
      </c>
      <c r="C32" s="12"/>
      <c r="D32" s="12"/>
      <c r="E32" s="12"/>
      <c r="F32" s="13"/>
      <c r="G32" s="8" t="s">
        <v>14</v>
      </c>
      <c r="H32" s="16"/>
      <c r="I32" s="3" t="s">
        <v>8</v>
      </c>
      <c r="J32" s="3">
        <v>60</v>
      </c>
      <c r="K32" s="4">
        <v>0.23</v>
      </c>
      <c r="L32" s="59"/>
      <c r="M32" s="10">
        <f t="shared" si="12"/>
        <v>0</v>
      </c>
      <c r="N32" s="15"/>
    </row>
    <row r="33" spans="1:14" ht="39.950000000000003" customHeight="1" thickBot="1" x14ac:dyDescent="0.3">
      <c r="A33" s="1" t="s">
        <v>39</v>
      </c>
      <c r="B33" s="5" t="s">
        <v>79</v>
      </c>
      <c r="C33" s="12"/>
      <c r="D33" s="12"/>
      <c r="E33" s="12"/>
      <c r="F33" s="13"/>
      <c r="G33" s="8" t="s">
        <v>14</v>
      </c>
      <c r="H33" s="16"/>
      <c r="I33" s="3" t="s">
        <v>8</v>
      </c>
      <c r="J33" s="3">
        <v>30</v>
      </c>
      <c r="K33" s="4">
        <v>0.23</v>
      </c>
      <c r="L33" s="59"/>
      <c r="M33" s="10">
        <f t="shared" si="12"/>
        <v>0</v>
      </c>
      <c r="N33" s="15"/>
    </row>
    <row r="34" spans="1:14" ht="45" customHeight="1" thickBot="1" x14ac:dyDescent="0.3">
      <c r="A34" s="1" t="s">
        <v>40</v>
      </c>
      <c r="B34" s="5" t="s">
        <v>60</v>
      </c>
      <c r="C34" s="17"/>
      <c r="D34" s="17"/>
      <c r="E34" s="17"/>
      <c r="F34" s="18"/>
      <c r="G34" s="8" t="s">
        <v>14</v>
      </c>
      <c r="H34" s="16"/>
      <c r="I34" s="3" t="s">
        <v>8</v>
      </c>
      <c r="J34" s="3">
        <v>15</v>
      </c>
      <c r="K34" s="4">
        <v>0.23</v>
      </c>
      <c r="L34" s="59"/>
      <c r="M34" s="10">
        <f t="shared" si="12"/>
        <v>0</v>
      </c>
      <c r="N34" s="15"/>
    </row>
    <row r="35" spans="1:14" ht="39.950000000000003" customHeight="1" thickBot="1" x14ac:dyDescent="0.3">
      <c r="A35" s="1" t="s">
        <v>61</v>
      </c>
      <c r="B35" s="5" t="s">
        <v>63</v>
      </c>
      <c r="C35" s="17"/>
      <c r="D35" s="17"/>
      <c r="E35" s="17"/>
      <c r="F35" s="18"/>
      <c r="G35" s="8" t="s">
        <v>64</v>
      </c>
      <c r="H35" s="16"/>
      <c r="I35" s="3" t="s">
        <v>8</v>
      </c>
      <c r="J35" s="3">
        <v>10</v>
      </c>
      <c r="K35" s="4">
        <v>0.23</v>
      </c>
      <c r="L35" s="59"/>
      <c r="M35" s="10">
        <f t="shared" si="12"/>
        <v>0</v>
      </c>
      <c r="N35" s="15"/>
    </row>
    <row r="36" spans="1:14" ht="39.950000000000003" customHeight="1" thickBot="1" x14ac:dyDescent="0.3">
      <c r="A36" s="1" t="s">
        <v>62</v>
      </c>
      <c r="B36" s="5" t="s">
        <v>71</v>
      </c>
      <c r="C36" s="6"/>
      <c r="D36" s="6"/>
      <c r="E36" s="6"/>
      <c r="F36" s="7"/>
      <c r="G36" s="8" t="s">
        <v>69</v>
      </c>
      <c r="H36" s="9"/>
      <c r="I36" s="3" t="s">
        <v>8</v>
      </c>
      <c r="J36" s="3">
        <v>10</v>
      </c>
      <c r="K36" s="4">
        <v>0.23</v>
      </c>
      <c r="L36" s="59"/>
      <c r="M36" s="10">
        <f t="shared" si="12"/>
        <v>0</v>
      </c>
      <c r="N36" s="11"/>
    </row>
    <row r="37" spans="1:14" ht="39.950000000000003" customHeight="1" thickBot="1" x14ac:dyDescent="0.3">
      <c r="A37" s="1" t="s">
        <v>65</v>
      </c>
      <c r="B37" s="5" t="s">
        <v>70</v>
      </c>
      <c r="C37" s="6"/>
      <c r="D37" s="6"/>
      <c r="E37" s="6"/>
      <c r="F37" s="7"/>
      <c r="G37" s="8" t="s">
        <v>14</v>
      </c>
      <c r="H37" s="16"/>
      <c r="I37" s="3" t="s">
        <v>8</v>
      </c>
      <c r="J37" s="3">
        <v>10</v>
      </c>
      <c r="K37" s="4">
        <v>0.23</v>
      </c>
      <c r="L37" s="59"/>
      <c r="M37" s="10">
        <f t="shared" si="12"/>
        <v>0</v>
      </c>
      <c r="N37" s="11"/>
    </row>
    <row r="38" spans="1:14" ht="39.950000000000003" customHeight="1" thickBot="1" x14ac:dyDescent="0.3">
      <c r="A38" s="1" t="s">
        <v>66</v>
      </c>
      <c r="B38" s="5" t="s">
        <v>72</v>
      </c>
      <c r="C38" s="6"/>
      <c r="D38" s="6"/>
      <c r="E38" s="6"/>
      <c r="F38" s="7"/>
      <c r="G38" s="8" t="s">
        <v>73</v>
      </c>
      <c r="H38" s="9"/>
      <c r="I38" s="3" t="s">
        <v>8</v>
      </c>
      <c r="J38" s="3">
        <v>5</v>
      </c>
      <c r="K38" s="4">
        <v>0.23</v>
      </c>
      <c r="L38" s="59"/>
      <c r="M38" s="10">
        <f t="shared" si="12"/>
        <v>0</v>
      </c>
      <c r="N38" s="11"/>
    </row>
    <row r="39" spans="1:14" ht="39.950000000000003" customHeight="1" thickBot="1" x14ac:dyDescent="0.3">
      <c r="A39" s="1" t="s">
        <v>67</v>
      </c>
      <c r="B39" s="5" t="s">
        <v>74</v>
      </c>
      <c r="C39" s="6"/>
      <c r="D39" s="6"/>
      <c r="E39" s="6"/>
      <c r="F39" s="7"/>
      <c r="G39" s="8" t="s">
        <v>87</v>
      </c>
      <c r="H39" s="9"/>
      <c r="I39" s="3" t="s">
        <v>8</v>
      </c>
      <c r="J39" s="3">
        <v>5</v>
      </c>
      <c r="K39" s="4">
        <v>0.23</v>
      </c>
      <c r="L39" s="59"/>
      <c r="M39" s="10">
        <f t="shared" si="12"/>
        <v>0</v>
      </c>
      <c r="N39" s="11"/>
    </row>
    <row r="40" spans="1:14" ht="39.950000000000003" customHeight="1" thickBot="1" x14ac:dyDescent="0.3">
      <c r="A40" s="1" t="s">
        <v>68</v>
      </c>
      <c r="B40" s="5" t="s">
        <v>75</v>
      </c>
      <c r="C40" s="6"/>
      <c r="D40" s="6"/>
      <c r="E40" s="6"/>
      <c r="F40" s="7"/>
      <c r="G40" s="8" t="s">
        <v>73</v>
      </c>
      <c r="H40" s="9"/>
      <c r="I40" s="3" t="s">
        <v>8</v>
      </c>
      <c r="J40" s="3">
        <v>10</v>
      </c>
      <c r="K40" s="4">
        <v>0.23</v>
      </c>
      <c r="L40" s="59"/>
      <c r="M40" s="10">
        <f t="shared" si="12"/>
        <v>0</v>
      </c>
      <c r="N40" s="11"/>
    </row>
    <row r="41" spans="1:14" ht="39.950000000000003" customHeight="1" thickBot="1" x14ac:dyDescent="0.3">
      <c r="A41" s="1" t="s">
        <v>81</v>
      </c>
      <c r="B41" s="5" t="s">
        <v>80</v>
      </c>
      <c r="C41" s="6"/>
      <c r="D41" s="6"/>
      <c r="E41" s="6"/>
      <c r="F41" s="7"/>
      <c r="G41" s="8" t="s">
        <v>73</v>
      </c>
      <c r="H41" s="9"/>
      <c r="I41" s="3" t="s">
        <v>8</v>
      </c>
      <c r="J41" s="3">
        <v>10</v>
      </c>
      <c r="K41" s="4">
        <v>0.23</v>
      </c>
      <c r="L41" s="59"/>
      <c r="M41" s="10">
        <f t="shared" si="12"/>
        <v>0</v>
      </c>
      <c r="N41" s="11"/>
    </row>
    <row r="42" spans="1:14" ht="65.099999999999994" customHeight="1" thickBot="1" x14ac:dyDescent="0.3">
      <c r="A42" s="1" t="s">
        <v>82</v>
      </c>
      <c r="B42" s="5" t="s">
        <v>85</v>
      </c>
      <c r="C42" s="6"/>
      <c r="D42" s="6"/>
      <c r="E42" s="6"/>
      <c r="F42" s="7"/>
      <c r="G42" s="8" t="s">
        <v>84</v>
      </c>
      <c r="H42" s="9"/>
      <c r="I42" s="3" t="s">
        <v>8</v>
      </c>
      <c r="J42" s="3">
        <v>60</v>
      </c>
      <c r="K42" s="4">
        <v>0.23</v>
      </c>
      <c r="L42" s="59"/>
      <c r="M42" s="10">
        <f t="shared" si="12"/>
        <v>0</v>
      </c>
      <c r="N42" s="11"/>
    </row>
    <row r="43" spans="1:14" ht="65.099999999999994" customHeight="1" thickBot="1" x14ac:dyDescent="0.3">
      <c r="A43" s="1" t="s">
        <v>83</v>
      </c>
      <c r="B43" s="5" t="s">
        <v>86</v>
      </c>
      <c r="C43" s="6"/>
      <c r="D43" s="6"/>
      <c r="E43" s="6"/>
      <c r="F43" s="7"/>
      <c r="G43" s="8" t="s">
        <v>14</v>
      </c>
      <c r="H43" s="16"/>
      <c r="I43" s="3" t="s">
        <v>8</v>
      </c>
      <c r="J43" s="3">
        <v>5</v>
      </c>
      <c r="K43" s="4">
        <v>0.23</v>
      </c>
      <c r="L43" s="59"/>
      <c r="M43" s="10">
        <f t="shared" si="12"/>
        <v>0</v>
      </c>
      <c r="N43" s="11"/>
    </row>
    <row r="44" spans="1:14" ht="95.25" customHeight="1" thickBot="1" x14ac:dyDescent="0.3">
      <c r="A44" s="1" t="s">
        <v>98</v>
      </c>
      <c r="B44" s="5" t="s">
        <v>100</v>
      </c>
      <c r="C44" s="6"/>
      <c r="D44" s="6"/>
      <c r="E44" s="6"/>
      <c r="F44" s="7"/>
      <c r="G44" s="8" t="s">
        <v>14</v>
      </c>
      <c r="H44" s="16"/>
      <c r="I44" s="3" t="s">
        <v>8</v>
      </c>
      <c r="J44" s="3">
        <v>12</v>
      </c>
      <c r="K44" s="4">
        <v>0.23</v>
      </c>
      <c r="L44" s="59"/>
      <c r="M44" s="10">
        <f t="shared" ref="M44" si="13">SUM(L44*J44)</f>
        <v>0</v>
      </c>
      <c r="N44" s="11"/>
    </row>
    <row r="45" spans="1:14" ht="39.950000000000003" customHeight="1" thickBot="1" x14ac:dyDescent="0.3">
      <c r="A45" s="1" t="s">
        <v>99</v>
      </c>
      <c r="B45" s="5" t="s">
        <v>76</v>
      </c>
      <c r="C45" s="12"/>
      <c r="D45" s="12"/>
      <c r="E45" s="12"/>
      <c r="F45" s="13"/>
      <c r="G45" s="14" t="s">
        <v>69</v>
      </c>
      <c r="H45" s="15"/>
      <c r="I45" s="3" t="s">
        <v>8</v>
      </c>
      <c r="J45" s="3">
        <v>10</v>
      </c>
      <c r="K45" s="4">
        <v>0.23</v>
      </c>
      <c r="L45" s="59"/>
      <c r="M45" s="10">
        <f t="shared" ref="M45" si="14">SUM(L45*J45)</f>
        <v>0</v>
      </c>
      <c r="N45" s="15"/>
    </row>
    <row r="46" spans="1:14" ht="15" customHeight="1" x14ac:dyDescent="0.25">
      <c r="A46" s="31" t="s">
        <v>12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3"/>
      <c r="M46" s="27">
        <f>SUM(M6:N45)</f>
        <v>0</v>
      </c>
      <c r="N46" s="28"/>
    </row>
    <row r="47" spans="1:14" ht="15" customHeight="1" thickBot="1" x14ac:dyDescent="0.3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6"/>
      <c r="M47" s="29"/>
      <c r="N47" s="30"/>
    </row>
    <row r="49" spans="1:14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1:14" x14ac:dyDescent="0.25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spans="1:14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spans="1:14" ht="19.5" customHeight="1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61" spans="1:14" x14ac:dyDescent="0.25">
      <c r="E61" t="s">
        <v>13</v>
      </c>
    </row>
  </sheetData>
  <mergeCells count="128">
    <mergeCell ref="M11:N11"/>
    <mergeCell ref="B32:F32"/>
    <mergeCell ref="G32:H32"/>
    <mergeCell ref="M32:N32"/>
    <mergeCell ref="B31:F31"/>
    <mergeCell ref="G31:H31"/>
    <mergeCell ref="M31:N31"/>
    <mergeCell ref="M20:N20"/>
    <mergeCell ref="B30:F30"/>
    <mergeCell ref="G30:H30"/>
    <mergeCell ref="M30:N30"/>
    <mergeCell ref="B26:F26"/>
    <mergeCell ref="G26:H26"/>
    <mergeCell ref="M26:N26"/>
    <mergeCell ref="B29:F29"/>
    <mergeCell ref="G29:H29"/>
    <mergeCell ref="M29:N29"/>
    <mergeCell ref="B28:F28"/>
    <mergeCell ref="G28:H28"/>
    <mergeCell ref="M28:N28"/>
    <mergeCell ref="B27:F27"/>
    <mergeCell ref="G27:H27"/>
    <mergeCell ref="M27:N27"/>
    <mergeCell ref="M16:N16"/>
    <mergeCell ref="B18:F18"/>
    <mergeCell ref="G18:H18"/>
    <mergeCell ref="M18:N18"/>
    <mergeCell ref="B17:F17"/>
    <mergeCell ref="G17:H17"/>
    <mergeCell ref="M17:N17"/>
    <mergeCell ref="B19:F19"/>
    <mergeCell ref="B24:F24"/>
    <mergeCell ref="G24:H24"/>
    <mergeCell ref="M24:N24"/>
    <mergeCell ref="B23:F23"/>
    <mergeCell ref="G23:H23"/>
    <mergeCell ref="M23:N23"/>
    <mergeCell ref="G19:H19"/>
    <mergeCell ref="M19:N19"/>
    <mergeCell ref="B21:F21"/>
    <mergeCell ref="G21:H21"/>
    <mergeCell ref="M21:N21"/>
    <mergeCell ref="B20:F20"/>
    <mergeCell ref="G20:H20"/>
    <mergeCell ref="A1:N4"/>
    <mergeCell ref="B5:F5"/>
    <mergeCell ref="G5:H5"/>
    <mergeCell ref="M5:N5"/>
    <mergeCell ref="B14:F14"/>
    <mergeCell ref="G14:H14"/>
    <mergeCell ref="M14:N14"/>
    <mergeCell ref="B10:F10"/>
    <mergeCell ref="G10:H10"/>
    <mergeCell ref="M10:N10"/>
    <mergeCell ref="B9:F9"/>
    <mergeCell ref="G9:H9"/>
    <mergeCell ref="M9:N9"/>
    <mergeCell ref="B8:F8"/>
    <mergeCell ref="G8:H8"/>
    <mergeCell ref="M8:N8"/>
    <mergeCell ref="B13:F13"/>
    <mergeCell ref="G13:H13"/>
    <mergeCell ref="M13:N13"/>
    <mergeCell ref="B12:F12"/>
    <mergeCell ref="G12:H12"/>
    <mergeCell ref="M12:N12"/>
    <mergeCell ref="B11:F11"/>
    <mergeCell ref="G11:H11"/>
    <mergeCell ref="A51:N54"/>
    <mergeCell ref="B6:F6"/>
    <mergeCell ref="G6:H6"/>
    <mergeCell ref="M6:N6"/>
    <mergeCell ref="B7:F7"/>
    <mergeCell ref="B43:F43"/>
    <mergeCell ref="M7:N7"/>
    <mergeCell ref="M43:N43"/>
    <mergeCell ref="G7:H7"/>
    <mergeCell ref="G43:H43"/>
    <mergeCell ref="A49:N50"/>
    <mergeCell ref="M46:N47"/>
    <mergeCell ref="A46:L47"/>
    <mergeCell ref="B25:F25"/>
    <mergeCell ref="G25:H25"/>
    <mergeCell ref="M25:N25"/>
    <mergeCell ref="B15:F15"/>
    <mergeCell ref="G15:H15"/>
    <mergeCell ref="M15:N15"/>
    <mergeCell ref="B22:F22"/>
    <mergeCell ref="G22:H22"/>
    <mergeCell ref="M22:N22"/>
    <mergeCell ref="B16:F16"/>
    <mergeCell ref="G16:H16"/>
    <mergeCell ref="B39:F39"/>
    <mergeCell ref="G39:H39"/>
    <mergeCell ref="M39:N39"/>
    <mergeCell ref="B40:F40"/>
    <mergeCell ref="B33:F33"/>
    <mergeCell ref="G33:H33"/>
    <mergeCell ref="M33:N33"/>
    <mergeCell ref="B34:F34"/>
    <mergeCell ref="G34:H34"/>
    <mergeCell ref="M34:N34"/>
    <mergeCell ref="B35:F35"/>
    <mergeCell ref="G35:H35"/>
    <mergeCell ref="M35:N35"/>
    <mergeCell ref="B36:F36"/>
    <mergeCell ref="G36:H36"/>
    <mergeCell ref="M36:N36"/>
    <mergeCell ref="B37:F37"/>
    <mergeCell ref="G37:H37"/>
    <mergeCell ref="M37:N37"/>
    <mergeCell ref="B38:F38"/>
    <mergeCell ref="G38:H38"/>
    <mergeCell ref="M38:N38"/>
    <mergeCell ref="B42:F42"/>
    <mergeCell ref="G42:H42"/>
    <mergeCell ref="M42:N42"/>
    <mergeCell ref="G40:H40"/>
    <mergeCell ref="M40:N40"/>
    <mergeCell ref="B41:F41"/>
    <mergeCell ref="G41:H41"/>
    <mergeCell ref="M41:N41"/>
    <mergeCell ref="B45:F45"/>
    <mergeCell ref="G45:H45"/>
    <mergeCell ref="M45:N45"/>
    <mergeCell ref="B44:F44"/>
    <mergeCell ref="G44:H44"/>
    <mergeCell ref="M44:N44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F091C49-ED60-4BA5-BD72-80AADF43D1D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2025-04-07T10:44:01Z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8a1d23aa-68d3-411f-b0a3-75ac0f27d8e3</vt:lpwstr>
  </property>
  <property fmtid="{D5CDD505-2E9C-101B-9397-08002B2CF9AE}" pid="3" name="bjSaver">
    <vt:lpwstr>9q+FAZVHQPMeG9UPkrOOquw9MpDw0azf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10.68.202.49</vt:lpwstr>
  </property>
</Properties>
</file>